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dymacuser/work/あさひまち/デジタル田園都市/2022/ウェルビー指標/ポハントでのデータ/集計/"/>
    </mc:Choice>
  </mc:AlternateContent>
  <xr:revisionPtr revIDLastSave="0" documentId="13_ncr:1_{B89E4BB5-4937-DF4F-8D53-CF20F2B703C0}" xr6:coauthVersionLast="47" xr6:coauthVersionMax="47" xr10:uidLastSave="{00000000-0000-0000-0000-000000000000}"/>
  <bookViews>
    <workbookView xWindow="29520" yWindow="500" windowWidth="28300" windowHeight="12980" xr2:uid="{00000000-000D-0000-FFFF-FFFF00000000}"/>
  </bookViews>
  <sheets>
    <sheet name="地域生活のWell-being（個人の主観的幸福指標）" sheetId="3" r:id="rId1"/>
    <sheet name="協調的幸福（場や関係性に関する主観的幸福指標1）" sheetId="4" r:id="rId2"/>
    <sheet name="協調的幸福（場や関係性に関する主観的幸福指標2）" sheetId="6" r:id="rId3"/>
    <sheet name="ActiveQoL（生活活動に対する満足度）" sheetId="7" r:id="rId4"/>
    <sheet name="センシュアスシティ＋寛容性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7" l="1"/>
  <c r="G10" i="7"/>
  <c r="G9" i="7"/>
  <c r="G8" i="7"/>
  <c r="G7" i="7"/>
  <c r="G6" i="7"/>
  <c r="G5" i="7"/>
  <c r="G4" i="7"/>
  <c r="G3" i="7"/>
  <c r="G2" i="7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E1" i="6"/>
  <c r="F1" i="6" s="1"/>
  <c r="G1" i="6" s="1"/>
  <c r="H1" i="6" s="1"/>
  <c r="I1" i="6" s="1"/>
  <c r="J1" i="6" s="1"/>
  <c r="K1" i="6" s="1"/>
  <c r="D1" i="6"/>
  <c r="C1" i="6"/>
</calcChain>
</file>

<file path=xl/sharedStrings.xml><?xml version="1.0" encoding="utf-8"?>
<sst xmlns="http://schemas.openxmlformats.org/spreadsheetml/2006/main" count="148" uniqueCount="145">
  <si>
    <t>直近一ヶ月の満足度_仕事</t>
  </si>
  <si>
    <t>直近一ヶ月の満足度_学業・学習・習い事</t>
  </si>
  <si>
    <t>直近一ヶ月の満足度_病院への受診・療養、家族の介護・看護</t>
  </si>
  <si>
    <t>直近一ヶ月の満足度_子育て（義務教育まで）</t>
  </si>
  <si>
    <t>直近一ヶ月の満足度_自宅外での食事</t>
  </si>
  <si>
    <t>直近一ヶ月の満足度_買い物</t>
  </si>
  <si>
    <t>直近一ヶ月の満足度_運動・スポーツ</t>
  </si>
  <si>
    <t>直近一ヶ月の満足度_遊び・娯楽</t>
  </si>
  <si>
    <t>直近一ヶ月の満足度_地域とのつながりがある活動</t>
  </si>
  <si>
    <t>直近一ヶ月の満足度_文化芸術にふれる活動</t>
  </si>
  <si>
    <t>設問</t>
    <rPh sb="0" eb="2">
      <t xml:space="preserve">セツモｎ </t>
    </rPh>
    <phoneticPr fontId="18"/>
  </si>
  <si>
    <t>どちらとも言えない</t>
    <rPh sb="5" eb="6">
      <t>イ</t>
    </rPh>
    <phoneticPr fontId="13"/>
  </si>
  <si>
    <t>暮らしている地域は、文化・芸術・芸能が盛んで誇らしい</t>
  </si>
  <si>
    <t>暮らしている地域では、新たな発見や刺激が得られる</t>
  </si>
  <si>
    <t>暮らしている地域には、新たな事に挑戦・成長するための機会がある</t>
  </si>
  <si>
    <t>暮らしている地域は、日常の買い物にまったく不便がない</t>
  </si>
  <si>
    <t>暮らしている地域は、医療機関が充実している</t>
  </si>
  <si>
    <t>暮らしている地域の公共施設は使い勝手がよく便利である</t>
  </si>
  <si>
    <t>暮らしている地域では、身近に自然を感じることができる</t>
  </si>
  <si>
    <t>暮らしている地域には、自然と向き合う喜びがある</t>
  </si>
  <si>
    <t>暮らしている地域の空気や水は澄んでいてきれいだと感じる</t>
  </si>
  <si>
    <t>自宅の間取りは、使い勝手がよく快適である</t>
  </si>
  <si>
    <t>自宅の外観（庭等を含む）には満足している</t>
  </si>
  <si>
    <t>自宅には、心地のいい居場所がある</t>
  </si>
  <si>
    <t>暮らしている地域には、気の合う仲間や知り合いがいる</t>
  </si>
  <si>
    <t>暮らしている地域には、困ったときに相談できる人が身近にいる</t>
  </si>
  <si>
    <t>私は、近所の方に感謝することが多い</t>
  </si>
  <si>
    <t>私は、精神的に健康な状態である</t>
  </si>
  <si>
    <t>私は、身体的に健康な状態である</t>
  </si>
  <si>
    <t>私は、日々の生活において、笑うことが多い</t>
  </si>
  <si>
    <t>自宅近辺の街並みは、私の好みに合っている</t>
  </si>
  <si>
    <t>暮らしている地域の雰囲気は、自分にとって心地よい</t>
  </si>
  <si>
    <t>暮らしている地域の時間の流れ方は、自分にあっている気がする</t>
  </si>
  <si>
    <t>暮らしている地域の政策には、賛同できる</t>
  </si>
  <si>
    <t>暮らしている地域行政は、地域のことを真剣に考えていると思う</t>
  </si>
  <si>
    <t>暮らしている地域の自治体窓口（役場など）は、親切で好感が持てる</t>
  </si>
  <si>
    <t>暮らしている地域は、路上にゴミを捨てる人が多い</t>
  </si>
  <si>
    <t>暮らしている地域は、ゴミ出しや生活ルールを守らない人が多い</t>
  </si>
  <si>
    <t>自宅の近辺は、騒音に悩まされている</t>
  </si>
  <si>
    <t>暮らしている地域では、住民同士が過干渉でしがらみが多い</t>
  </si>
  <si>
    <t>暮らしている地域では、少しでも変わった事をすると周りからとやかく言われる</t>
  </si>
  <si>
    <t>暮らしている地域の住民は、地域外から来た人には疑いの目を向ける</t>
  </si>
  <si>
    <t>私は同じ町内（集落）に住む人たちを信頼している。</t>
  </si>
  <si>
    <t>町内（集落）に住む人たちは、基本的に誠実に振る舞う。</t>
  </si>
  <si>
    <t>私は自分の地域の役所が行う仕事を信頼している。</t>
  </si>
  <si>
    <t>お世話になった町内（集落）の人の頼みを断ってはいけないと思う。</t>
  </si>
  <si>
    <t>この町内（集落）には、お互いの役に立つことを求める雰囲気がある。</t>
  </si>
  <si>
    <t>この町内（集落）には、いざという時に助け合う雰囲気がある。</t>
  </si>
  <si>
    <t>町内（集落）には、私の心配事や愚痴を聞いてくれる人がいる。</t>
  </si>
  <si>
    <t>町内（集落）には、私に必要なものを貸してくれる人がいる。</t>
  </si>
  <si>
    <t>自分だけでなく、身近な周りの人も楽しい気持ちでいると思う。</t>
  </si>
  <si>
    <t>大切な人を幸せにしていると思う。</t>
  </si>
  <si>
    <t>大きな悩み事はない。</t>
  </si>
  <si>
    <t>周りの人に認められていると感じる。</t>
  </si>
  <si>
    <t>平凡だが安定した日々を過ごしている。</t>
  </si>
  <si>
    <t>人に迷惑をかけずに自分のやりたいことができている。</t>
  </si>
  <si>
    <t>まわりの人たちと同じくらい幸せだと思う。</t>
  </si>
  <si>
    <t>まわりの人並みの生活は手に入れている自信がある。</t>
  </si>
  <si>
    <t>まわりの人たちと同じくらい、それなりにうまくいっている。</t>
  </si>
  <si>
    <t>私は近隣の町（集落）に住む人たちを信頼している。</t>
  </si>
  <si>
    <t>私は近隣の町（集落）に住む人たちは、基本的に誠実に振る舞うと思う。</t>
  </si>
  <si>
    <t>私は見知らぬ他者であっても信頼する。</t>
  </si>
  <si>
    <t>ほとんどの人は、基本的に誠実に振る舞う。</t>
  </si>
  <si>
    <t>この町内（集落）には、どんな人の意見でも受け入れる雰囲気がある。</t>
  </si>
  <si>
    <t>この町内（集落）の人は、私の人生において切っても切れない関係にある。</t>
  </si>
  <si>
    <t>この町内（集落）は、結束力のある集まりだと思う。</t>
  </si>
  <si>
    <t>この町内（集落）の人々は、たいていの場合、どんな行動がふさわしいか、ふさわしくないか、みんなが同じ意見を持っている。</t>
  </si>
  <si>
    <t>自分にはいろいろな良い素質があると思う。</t>
  </si>
  <si>
    <t>自分のことを好ましく感じる。</t>
  </si>
  <si>
    <t>私は、この町内（集落）に対して愛着を持っている。</t>
  </si>
  <si>
    <t>私は、町内（集落）の人が自分をどう思っているかが気になる。</t>
  </si>
  <si>
    <t>私は、町内（集落）の人と意見が対立することを避ける。</t>
  </si>
  <si>
    <t>私は、自分の考えや行動が町内（集落）の他者と違っていても気にならない。</t>
  </si>
  <si>
    <t>私は、自分がいいと思うのならば、町内（集落）の他の人が自分の考えを何と思おうと気にしない。</t>
  </si>
  <si>
    <t>私は、町内（集落）の人が困っていたら手助けをする。</t>
  </si>
  <si>
    <t>私は、必要とされれば、町内（集落）の人の相談に乗る。</t>
  </si>
  <si>
    <t>私は、ささいなことでも、町内（集落）の役に立つことを提案する。</t>
  </si>
  <si>
    <t>私は、町内（集落）を良くするために、今より良いやり方を思いつく。</t>
  </si>
  <si>
    <t>私は、町内（集落）において、役割を果たしたり貢献できたりする、活動的な一員だ。</t>
  </si>
  <si>
    <t>私は、町内（集落）において、迷惑をかけたり和を乱したりしない、協調的な一員だ。</t>
  </si>
  <si>
    <t>私は、近隣の町（集落）に住む人が困っていたら手助けをする。</t>
  </si>
  <si>
    <t>私は、見知らぬ人が困っていたら手助けをする。</t>
  </si>
  <si>
    <t>このままでは、この町内（集落）が将来、現状より悪くなってしまうと思う。</t>
  </si>
  <si>
    <t>将来生まれてくる世代のために、良い環境や文化を残したい。</t>
  </si>
  <si>
    <t>町内（集落）が過去から受け継いできた伝統を受け継いでいくべきだ。</t>
  </si>
  <si>
    <t>伝統に縛られずに、新しい文化をつくるべきだ。</t>
  </si>
  <si>
    <t>町外（集落外）から、違った考え方や価値観を取り入れるべきだ。</t>
  </si>
  <si>
    <t>私は、失敗しないことや迷惑をかけないことを重視している。</t>
  </si>
  <si>
    <t>私は、成功することや新しい事を実施することを重視している。</t>
  </si>
  <si>
    <t>現在のあなたの健康状態はいかがですか。「とても良い」を10点、「とても悪い」を0点として、いずれかの数字を1つだけお答えください。</t>
    <phoneticPr fontId="18"/>
  </si>
  <si>
    <t>あなたの町内（集落）の人々は、大体において、どれぐらい幸せだと思いますか？「とても幸せ」を10点、「とても不幸」を0点として、いずれかの数字を1つだけお答えください。</t>
    <phoneticPr fontId="18"/>
  </si>
  <si>
    <t>現在、あなたはどの程度幸せですか？「とても幸せ」を 10 点、「とても不幸」を0点とすると、何点くらいになると思いますか？いずれかの数字を1つだけお答えください。</t>
    <phoneticPr fontId="18"/>
  </si>
  <si>
    <t>私は、町外（集落外）からやってきた人が町内（集落）に定住することは喜ばしいと思う。</t>
    <phoneticPr fontId="18"/>
  </si>
  <si>
    <t>そう思わない</t>
    <rPh sb="2" eb="3">
      <t>オモ</t>
    </rPh>
    <phoneticPr fontId="13"/>
  </si>
  <si>
    <t>どちらかというとそう思わない</t>
    <rPh sb="10" eb="11">
      <t>オモ</t>
    </rPh>
    <phoneticPr fontId="13"/>
  </si>
  <si>
    <t>どちらでもない</t>
    <phoneticPr fontId="18"/>
  </si>
  <si>
    <t>どちらかというとそう思う</t>
    <rPh sb="10" eb="11">
      <t>オモ</t>
    </rPh>
    <phoneticPr fontId="13"/>
  </si>
  <si>
    <t>そう思う</t>
    <rPh sb="2" eb="3">
      <t>オモ</t>
    </rPh>
    <phoneticPr fontId="13"/>
  </si>
  <si>
    <t>どちらでもない</t>
  </si>
  <si>
    <t>設問</t>
    <rPh sb="0" eb="2">
      <t xml:space="preserve">セツモン </t>
    </rPh>
    <phoneticPr fontId="18"/>
  </si>
  <si>
    <t>ほぼなかった</t>
  </si>
  <si>
    <t>1~2回あった</t>
    <rPh sb="3" eb="4">
      <t>カイ</t>
    </rPh>
    <phoneticPr fontId="13"/>
  </si>
  <si>
    <t>頻繁ではないが数回あった</t>
    <rPh sb="0" eb="2">
      <t>ヒンパン</t>
    </rPh>
    <rPh sb="7" eb="9">
      <t>スウカイ</t>
    </rPh>
    <phoneticPr fontId="13"/>
  </si>
  <si>
    <t>しょっちゅうあった</t>
  </si>
  <si>
    <t>お寺や神社などにお参りをした</t>
  </si>
  <si>
    <t>地域のボランティアやチャリティに参加した</t>
  </si>
  <si>
    <t>馴染みの飲食店で店主や常連客と盛り上がった</t>
  </si>
  <si>
    <t>買い物途中で店の人や他の客と会話を楽しんだ</t>
  </si>
  <si>
    <t>刺激的で面白い人達が集まるイベント、パーティに参加した</t>
  </si>
  <si>
    <t>ためになるイベント・セミナー・市民講座に参加した</t>
  </si>
  <si>
    <t>コンサート、クラブ、演劇、美術館などのイベントで興奮・感動した</t>
  </si>
  <si>
    <t>友人・知人のネットワークで仕事を紹介された・紹介した</t>
  </si>
  <si>
    <t>庶民的な飲食店で美味しい料理や酒を楽しんだ</t>
  </si>
  <si>
    <t>地元でとれる食材を使った料理を食べた</t>
  </si>
  <si>
    <t>地酒・地ビールなど地元で作られる酒を飲んだ</t>
  </si>
  <si>
    <t>ガイドブックや口コミサイトの評価の高い飲食店で食事した</t>
  </si>
  <si>
    <t>街の風景をゆっくり眺めた</t>
  </si>
  <si>
    <t>公園や路上で演奏やパフォーマンスしている人を見た</t>
  </si>
  <si>
    <t>活気ある街の喧騒を心地よく感じた</t>
  </si>
  <si>
    <t>商店街や飲食店から美味しそうな匂いが漂ってきた</t>
  </si>
  <si>
    <t>木陰で心地よい風を感じた</t>
  </si>
  <si>
    <t>公園や水辺で緑や水に直接ふれた</t>
  </si>
  <si>
    <t>美しい青空や朝焼け・夕焼けを見た</t>
  </si>
  <si>
    <t>空気が美味しくて深呼吸した</t>
  </si>
  <si>
    <t>通りで遊ぶ子供たちの声を聞いた</t>
  </si>
  <si>
    <t>外で思い切り身体を動かして汗をかいた</t>
  </si>
  <si>
    <t>家族と手を繋いで歩いた</t>
  </si>
  <si>
    <t>遠回り、寄り道していつもは歩かない道を歩いた</t>
  </si>
  <si>
    <t>私の暮らしている地域では、結婚して子どもを持つことこそが女性の幸福だと考える人が多い</t>
  </si>
  <si>
    <t>私の暮らしている地域では、血縁者、親戚関係には何かと気を使わなければいけない</t>
  </si>
  <si>
    <t>私の暮らしている地域では、若者は年長者の言うことに逆らえない空気がある</t>
  </si>
  <si>
    <t>私の暮らしている地域は、LGBTQ（性的マイノリティ）には生きづらい地域だ</t>
  </si>
  <si>
    <t>私の暮らしている地域では、他人の噂話が好きな人が多い</t>
  </si>
  <si>
    <t>私の暮らしている地域では、長く積み上げてきたやり方やルールを変えるのに抵抗を感じる人が多い</t>
  </si>
  <si>
    <t>不満</t>
    <rPh sb="0" eb="2">
      <t xml:space="preserve">フマン </t>
    </rPh>
    <phoneticPr fontId="18"/>
  </si>
  <si>
    <t>やや不満</t>
    <rPh sb="2" eb="4">
      <t xml:space="preserve">フマン </t>
    </rPh>
    <phoneticPr fontId="18"/>
  </si>
  <si>
    <t>やや満足</t>
    <rPh sb="2" eb="4">
      <t xml:space="preserve">マンゾク </t>
    </rPh>
    <phoneticPr fontId="18"/>
  </si>
  <si>
    <t>満足</t>
    <rPh sb="0" eb="2">
      <t xml:space="preserve">マンゾク </t>
    </rPh>
    <phoneticPr fontId="18"/>
  </si>
  <si>
    <t>当てはまる＋ある程度当てはまる</t>
    <rPh sb="0" eb="1">
      <t xml:space="preserve">アテハマル </t>
    </rPh>
    <rPh sb="10" eb="11">
      <t xml:space="preserve">アテハマル </t>
    </rPh>
    <phoneticPr fontId="18"/>
  </si>
  <si>
    <t>全く当てはまらない</t>
    <rPh sb="0" eb="1">
      <t>マッタ</t>
    </rPh>
    <rPh sb="2" eb="3">
      <t xml:space="preserve">アテ </t>
    </rPh>
    <phoneticPr fontId="13"/>
  </si>
  <si>
    <t>あまり当てはまらない</t>
    <phoneticPr fontId="18"/>
  </si>
  <si>
    <t>ある程度当てはまる</t>
    <rPh sb="2" eb="4">
      <t>テイド</t>
    </rPh>
    <phoneticPr fontId="13"/>
  </si>
  <si>
    <t>非常に当てはまる</t>
    <rPh sb="0" eb="2">
      <t>ヒジョウ</t>
    </rPh>
    <phoneticPr fontId="13"/>
  </si>
  <si>
    <t>そう思う＋どちらかというとそう思う</t>
    <phoneticPr fontId="18"/>
  </si>
  <si>
    <t>満足＋やや満足</t>
    <rPh sb="0" eb="2">
      <t xml:space="preserve">マンゾク </t>
    </rPh>
    <rPh sb="5" eb="7">
      <t xml:space="preserve">マンゾク 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</si>
</sst>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9" fontId="0" fillId="0" borderId="0" xfId="42" applyFont="1">
      <alignment vertical="center"/>
    </xf>
    <xf numFmtId="0" fontId="0" fillId="0" borderId="0" xfId="42" applyNumberFormat="1" applyFont="1">
      <alignment vertical="center"/>
    </xf>
    <xf numFmtId="176" fontId="0" fillId="0" borderId="0" xfId="42" applyNumberFormat="1" applyFont="1">
      <alignment vertical="center"/>
    </xf>
    <xf numFmtId="176" fontId="0" fillId="0" borderId="0" xfId="0" applyNumberFormat="1">
      <alignment vertical="center"/>
    </xf>
    <xf numFmtId="0" fontId="17" fillId="33" borderId="0" xfId="0" applyFont="1" applyFill="1">
      <alignment vertical="center"/>
    </xf>
    <xf numFmtId="0" fontId="19" fillId="33" borderId="0" xfId="0" applyFont="1" applyFill="1">
      <alignment vertical="center"/>
    </xf>
    <xf numFmtId="9" fontId="0" fillId="0" borderId="0" xfId="0" applyNumberFormat="1">
      <alignment vertical="center"/>
    </xf>
    <xf numFmtId="0" fontId="17" fillId="35" borderId="0" xfId="0" applyFont="1" applyFill="1">
      <alignment vertical="center"/>
    </xf>
    <xf numFmtId="0" fontId="0" fillId="34" borderId="0" xfId="0" applyFont="1" applyFill="1">
      <alignment vertical="center"/>
    </xf>
    <xf numFmtId="0" fontId="20" fillId="34" borderId="0" xfId="0" applyFont="1" applyFill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パーセント" xfId="42" builtinId="5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0D6E3-DBBF-4D4E-812E-852ECB0AB2CE}">
  <dimension ref="A1:K31"/>
  <sheetViews>
    <sheetView tabSelected="1" workbookViewId="0">
      <selection activeCell="F2" sqref="F2"/>
    </sheetView>
  </sheetViews>
  <sheetFormatPr baseColWidth="10" defaultRowHeight="20"/>
  <cols>
    <col min="1" max="1" width="68.5703125" bestFit="1" customWidth="1"/>
    <col min="2" max="2" width="17.5703125" bestFit="1" customWidth="1"/>
    <col min="3" max="3" width="19.5703125" bestFit="1" customWidth="1"/>
    <col min="4" max="5" width="17.5703125" bestFit="1" customWidth="1"/>
    <col min="6" max="6" width="15.7109375" bestFit="1" customWidth="1"/>
    <col min="7" max="7" width="29" bestFit="1" customWidth="1"/>
    <col min="9" max="9" width="15.7109375" customWidth="1"/>
  </cols>
  <sheetData>
    <row r="1" spans="1:11">
      <c r="A1" s="8" t="s">
        <v>10</v>
      </c>
      <c r="B1" s="10" t="s">
        <v>139</v>
      </c>
      <c r="C1" s="10" t="s">
        <v>140</v>
      </c>
      <c r="D1" s="10" t="s">
        <v>11</v>
      </c>
      <c r="E1" s="10" t="s">
        <v>141</v>
      </c>
      <c r="F1" s="10" t="s">
        <v>142</v>
      </c>
      <c r="G1" s="5" t="s">
        <v>138</v>
      </c>
    </row>
    <row r="2" spans="1:11">
      <c r="A2" t="s">
        <v>12</v>
      </c>
      <c r="B2" s="1">
        <v>5.8473736372646183E-2</v>
      </c>
      <c r="C2" s="1">
        <v>0.17443012884043607</v>
      </c>
      <c r="D2" s="1">
        <v>0.43706640237859268</v>
      </c>
      <c r="E2" s="1">
        <v>0.24578790882061446</v>
      </c>
      <c r="F2" s="1">
        <v>8.424182358771061E-2</v>
      </c>
      <c r="G2" s="7">
        <f>E2+F2</f>
        <v>0.33002973240832506</v>
      </c>
      <c r="H2" s="1"/>
      <c r="I2" s="1"/>
      <c r="J2" s="1"/>
      <c r="K2" s="1"/>
    </row>
    <row r="3" spans="1:11">
      <c r="A3" t="s">
        <v>13</v>
      </c>
      <c r="B3" s="1">
        <v>8.0752212389380532E-2</v>
      </c>
      <c r="C3" s="1">
        <v>0.26991150442477874</v>
      </c>
      <c r="D3" s="1">
        <v>0.44469026548672569</v>
      </c>
      <c r="E3" s="1">
        <v>0.15486725663716813</v>
      </c>
      <c r="F3" s="1">
        <v>4.9778761061946904E-2</v>
      </c>
      <c r="G3" s="7">
        <f>E3+F3</f>
        <v>0.20464601769911503</v>
      </c>
      <c r="H3" s="1"/>
      <c r="I3" s="1"/>
      <c r="J3" s="1"/>
      <c r="K3" s="1"/>
    </row>
    <row r="4" spans="1:11">
      <c r="A4" t="s">
        <v>14</v>
      </c>
      <c r="B4" s="1">
        <v>8.3885209713024281E-2</v>
      </c>
      <c r="C4" s="1">
        <v>0.27373068432671083</v>
      </c>
      <c r="D4" s="1">
        <v>0.40728476821192056</v>
      </c>
      <c r="E4" s="1">
        <v>0.16335540838852097</v>
      </c>
      <c r="F4" s="1">
        <v>7.1743929359823405E-2</v>
      </c>
      <c r="G4" s="7">
        <f>E4+F4</f>
        <v>0.23509933774834438</v>
      </c>
      <c r="H4" s="1"/>
      <c r="I4" s="1"/>
      <c r="J4" s="1"/>
      <c r="K4" s="1"/>
    </row>
    <row r="5" spans="1:11">
      <c r="A5" t="s">
        <v>15</v>
      </c>
      <c r="B5" s="1">
        <v>7.5528700906344406E-2</v>
      </c>
      <c r="C5" s="1">
        <v>0.1973816717019134</v>
      </c>
      <c r="D5" s="1">
        <v>0.34441087613293053</v>
      </c>
      <c r="E5" s="1">
        <v>0.2014098690835851</v>
      </c>
      <c r="F5" s="1">
        <v>0.18126888217522658</v>
      </c>
      <c r="G5" s="7">
        <f>E5+F5</f>
        <v>0.38267875125881168</v>
      </c>
      <c r="H5" s="1"/>
      <c r="I5" s="1"/>
      <c r="J5" s="1"/>
      <c r="K5" s="1"/>
    </row>
    <row r="6" spans="1:11">
      <c r="A6" t="s">
        <v>16</v>
      </c>
      <c r="B6" s="1">
        <v>5.1546391752577317E-2</v>
      </c>
      <c r="C6" s="1">
        <v>0.15557638238050608</v>
      </c>
      <c r="D6" s="1">
        <v>0.34301780693533268</v>
      </c>
      <c r="E6" s="1">
        <v>0.31865042174320524</v>
      </c>
      <c r="F6" s="1">
        <v>0.13120899718837864</v>
      </c>
      <c r="G6" s="7">
        <f>E6+F6</f>
        <v>0.44985941893158388</v>
      </c>
      <c r="H6" s="1"/>
      <c r="I6" s="1"/>
      <c r="J6" s="1"/>
      <c r="K6" s="1"/>
    </row>
    <row r="7" spans="1:11">
      <c r="A7" t="s">
        <v>17</v>
      </c>
      <c r="B7" s="1">
        <v>6.1728395061728392E-2</v>
      </c>
      <c r="C7" s="1">
        <v>0.22633744855967078</v>
      </c>
      <c r="D7" s="1">
        <v>0.42592592592592593</v>
      </c>
      <c r="E7" s="1">
        <v>0.19341563786008231</v>
      </c>
      <c r="F7" s="1">
        <v>9.2592592592592587E-2</v>
      </c>
      <c r="G7" s="7">
        <f>E7+F7</f>
        <v>0.28600823045267487</v>
      </c>
      <c r="H7" s="1"/>
      <c r="I7" s="1"/>
      <c r="J7" s="1"/>
      <c r="K7" s="1"/>
    </row>
    <row r="8" spans="1:11">
      <c r="A8" t="s">
        <v>18</v>
      </c>
      <c r="B8" s="1">
        <v>5.8252427184466021E-3</v>
      </c>
      <c r="C8" s="1">
        <v>1.8122977346278317E-2</v>
      </c>
      <c r="D8" s="1">
        <v>0.13592233009708737</v>
      </c>
      <c r="E8" s="1">
        <v>0.26407766990291265</v>
      </c>
      <c r="F8" s="1">
        <v>0.57605177993527512</v>
      </c>
      <c r="G8" s="7">
        <f>E8+F8</f>
        <v>0.84012944983818771</v>
      </c>
      <c r="H8" s="1"/>
      <c r="I8" s="1"/>
      <c r="J8" s="1"/>
      <c r="K8" s="1"/>
    </row>
    <row r="9" spans="1:11">
      <c r="A9" t="s">
        <v>19</v>
      </c>
      <c r="B9" s="1">
        <v>9.285714285714286E-3</v>
      </c>
      <c r="C9" s="1">
        <v>4.1428571428571426E-2</v>
      </c>
      <c r="D9" s="1">
        <v>0.22928571428571429</v>
      </c>
      <c r="E9" s="1">
        <v>0.32</v>
      </c>
      <c r="F9" s="1">
        <v>0.4</v>
      </c>
      <c r="G9" s="7">
        <f>E9+F9</f>
        <v>0.72</v>
      </c>
      <c r="H9" s="1"/>
      <c r="I9" s="1"/>
      <c r="J9" s="1"/>
      <c r="K9" s="1"/>
    </row>
    <row r="10" spans="1:11">
      <c r="A10" t="s">
        <v>20</v>
      </c>
      <c r="B10" s="1">
        <v>3.1565656565656565E-3</v>
      </c>
      <c r="C10" s="1">
        <v>1.3888888888888888E-2</v>
      </c>
      <c r="D10" s="1">
        <v>0.10984848484848485</v>
      </c>
      <c r="E10" s="1">
        <v>0.28282828282828282</v>
      </c>
      <c r="F10" s="1">
        <v>0.59027777777777779</v>
      </c>
      <c r="G10" s="7">
        <f>E10+F10</f>
        <v>0.87310606060606055</v>
      </c>
      <c r="H10" s="1"/>
      <c r="I10" s="1"/>
      <c r="J10" s="1"/>
      <c r="K10" s="1"/>
    </row>
    <row r="11" spans="1:11">
      <c r="A11" t="s">
        <v>21</v>
      </c>
      <c r="B11" s="1">
        <v>2.1933387489845652E-2</v>
      </c>
      <c r="C11" s="1">
        <v>8.2859463850528031E-2</v>
      </c>
      <c r="D11" s="1">
        <v>0.33387489845653939</v>
      </c>
      <c r="E11" s="1">
        <v>0.32168968318440294</v>
      </c>
      <c r="F11" s="1">
        <v>0.239642567018684</v>
      </c>
      <c r="G11" s="7">
        <f>E11+F11</f>
        <v>0.56133225020308697</v>
      </c>
      <c r="H11" s="1"/>
      <c r="I11" s="1"/>
      <c r="J11" s="1"/>
      <c r="K11" s="1"/>
    </row>
    <row r="12" spans="1:11">
      <c r="A12" t="s">
        <v>22</v>
      </c>
      <c r="B12" s="1">
        <v>3.2203389830508473E-2</v>
      </c>
      <c r="C12" s="1">
        <v>0.10338983050847457</v>
      </c>
      <c r="D12" s="1">
        <v>0.3254237288135593</v>
      </c>
      <c r="E12" s="1">
        <v>0.31864406779661014</v>
      </c>
      <c r="F12" s="1">
        <v>0.22033898305084745</v>
      </c>
      <c r="G12" s="7">
        <f>E12+F12</f>
        <v>0.53898305084745757</v>
      </c>
      <c r="H12" s="1"/>
      <c r="I12" s="1"/>
      <c r="J12" s="1"/>
      <c r="K12" s="1"/>
    </row>
    <row r="13" spans="1:11">
      <c r="A13" t="s">
        <v>23</v>
      </c>
      <c r="B13" s="1">
        <v>5.7265569076592696E-3</v>
      </c>
      <c r="C13" s="1">
        <v>4.1517537580529708E-2</v>
      </c>
      <c r="D13" s="1">
        <v>0.23622047244094488</v>
      </c>
      <c r="E13" s="1">
        <v>0.36936292054402292</v>
      </c>
      <c r="F13" s="1">
        <v>0.34717251252684322</v>
      </c>
      <c r="G13" s="7">
        <f>E13+F13</f>
        <v>0.7165354330708662</v>
      </c>
      <c r="H13" s="1"/>
      <c r="I13" s="1"/>
      <c r="J13" s="1"/>
      <c r="K13" s="1"/>
    </row>
    <row r="14" spans="1:11">
      <c r="A14" t="s">
        <v>24</v>
      </c>
      <c r="B14" s="1">
        <v>2.1565495207667731E-2</v>
      </c>
      <c r="C14" s="1">
        <v>9.4249201277955275E-2</v>
      </c>
      <c r="D14" s="1">
        <v>0.26357827476038337</v>
      </c>
      <c r="E14" s="1">
        <v>0.34504792332268369</v>
      </c>
      <c r="F14" s="1">
        <v>0.2755591054313099</v>
      </c>
      <c r="G14" s="7">
        <f>E14+F14</f>
        <v>0.62060702875399354</v>
      </c>
      <c r="H14" s="1"/>
      <c r="I14" s="1"/>
      <c r="J14" s="1"/>
      <c r="K14" s="1"/>
    </row>
    <row r="15" spans="1:11">
      <c r="A15" t="s">
        <v>25</v>
      </c>
      <c r="B15" s="1">
        <v>2.6468155500413565E-2</v>
      </c>
      <c r="C15" s="1">
        <v>0.10256410256410256</v>
      </c>
      <c r="D15" s="1">
        <v>0.30024813895781638</v>
      </c>
      <c r="E15" s="1">
        <v>0.33085194375516958</v>
      </c>
      <c r="F15" s="1">
        <v>0.23986765922249792</v>
      </c>
      <c r="G15" s="7">
        <f>E15+F15</f>
        <v>0.57071960297766755</v>
      </c>
      <c r="H15" s="1"/>
      <c r="I15" s="1"/>
      <c r="J15" s="1"/>
      <c r="K15" s="1"/>
    </row>
    <row r="16" spans="1:11">
      <c r="A16" t="s">
        <v>26</v>
      </c>
      <c r="B16" s="1">
        <v>2.2350993377483443E-2</v>
      </c>
      <c r="C16" s="1">
        <v>8.2781456953642391E-2</v>
      </c>
      <c r="D16" s="1">
        <v>0.39238410596026491</v>
      </c>
      <c r="E16" s="1">
        <v>0.27483443708609273</v>
      </c>
      <c r="F16" s="1">
        <v>0.22764900662251655</v>
      </c>
      <c r="G16" s="7">
        <f>E16+F16</f>
        <v>0.50248344370860931</v>
      </c>
      <c r="H16" s="1"/>
      <c r="I16" s="1"/>
      <c r="J16" s="1"/>
      <c r="K16" s="1"/>
    </row>
    <row r="17" spans="1:11">
      <c r="A17" t="s">
        <v>27</v>
      </c>
      <c r="B17" s="1">
        <v>1.1094674556213017E-2</v>
      </c>
      <c r="C17" s="1">
        <v>4.4378698224852069E-2</v>
      </c>
      <c r="D17" s="1">
        <v>0.26405325443786981</v>
      </c>
      <c r="E17" s="1">
        <v>0.36982248520710059</v>
      </c>
      <c r="F17" s="1">
        <v>0.31065088757396447</v>
      </c>
      <c r="G17" s="7">
        <f>E17+F17</f>
        <v>0.68047337278106501</v>
      </c>
      <c r="H17" s="1"/>
      <c r="I17" s="1"/>
      <c r="J17" s="1"/>
      <c r="K17" s="1"/>
    </row>
    <row r="18" spans="1:11">
      <c r="A18" t="s">
        <v>28</v>
      </c>
      <c r="B18" s="1">
        <v>8.3523158694001516E-3</v>
      </c>
      <c r="C18" s="1">
        <v>6.5299924069855728E-2</v>
      </c>
      <c r="D18" s="1">
        <v>0.29840546697038722</v>
      </c>
      <c r="E18" s="1">
        <v>0.34320425208807898</v>
      </c>
      <c r="F18" s="1">
        <v>0.2847380410022779</v>
      </c>
      <c r="G18" s="7">
        <f>E18+F18</f>
        <v>0.62794229309035687</v>
      </c>
      <c r="H18" s="1"/>
      <c r="I18" s="1"/>
      <c r="J18" s="1"/>
      <c r="K18" s="1"/>
    </row>
    <row r="19" spans="1:11">
      <c r="A19" t="s">
        <v>29</v>
      </c>
      <c r="B19" s="1">
        <v>5.2316890881913304E-3</v>
      </c>
      <c r="C19" s="1">
        <v>4.9327354260089683E-2</v>
      </c>
      <c r="D19" s="1">
        <v>0.31838565022421522</v>
      </c>
      <c r="E19" s="1">
        <v>0.34678624813153963</v>
      </c>
      <c r="F19" s="1">
        <v>0.2802690582959641</v>
      </c>
      <c r="G19" s="7">
        <f>E19+F19</f>
        <v>0.62705530642750373</v>
      </c>
      <c r="H19" s="1"/>
      <c r="I19" s="1"/>
      <c r="J19" s="1"/>
      <c r="K19" s="1"/>
    </row>
    <row r="20" spans="1:11">
      <c r="A20" t="s">
        <v>30</v>
      </c>
      <c r="B20" s="1">
        <v>1.3490725126475547E-2</v>
      </c>
      <c r="C20" s="1">
        <v>0.12141652613827993</v>
      </c>
      <c r="D20" s="1">
        <v>0.4148397976391231</v>
      </c>
      <c r="E20" s="1">
        <v>0.23946037099494097</v>
      </c>
      <c r="F20" s="1">
        <v>0.21079258010118043</v>
      </c>
      <c r="G20" s="7">
        <f>E20+F20</f>
        <v>0.4502529510961214</v>
      </c>
      <c r="H20" s="1"/>
      <c r="I20" s="1"/>
      <c r="J20" s="1"/>
      <c r="K20" s="1"/>
    </row>
    <row r="21" spans="1:11">
      <c r="A21" t="s">
        <v>31</v>
      </c>
      <c r="B21" s="1">
        <v>1.1244979919678716E-2</v>
      </c>
      <c r="C21" s="1">
        <v>7.8714859437751E-2</v>
      </c>
      <c r="D21" s="1">
        <v>0.37831325301204821</v>
      </c>
      <c r="E21" s="1">
        <v>0.33092369477911648</v>
      </c>
      <c r="F21" s="1">
        <v>0.20080321285140562</v>
      </c>
      <c r="G21" s="7">
        <f>E21+F21</f>
        <v>0.53172690763052211</v>
      </c>
      <c r="H21" s="1"/>
      <c r="I21" s="1"/>
      <c r="J21" s="1"/>
      <c r="K21" s="1"/>
    </row>
    <row r="22" spans="1:11">
      <c r="A22" t="s">
        <v>32</v>
      </c>
      <c r="B22" s="1">
        <v>5.5161544523246652E-3</v>
      </c>
      <c r="C22" s="1">
        <v>8.195429472025216E-2</v>
      </c>
      <c r="D22" s="1">
        <v>0.35224586288416077</v>
      </c>
      <c r="E22" s="1">
        <v>0.35933806146572106</v>
      </c>
      <c r="F22" s="1">
        <v>0.20094562647754138</v>
      </c>
      <c r="G22" s="7">
        <f>E22+F22</f>
        <v>0.56028368794326244</v>
      </c>
      <c r="H22" s="1"/>
      <c r="I22" s="1"/>
      <c r="J22" s="1"/>
      <c r="K22" s="1"/>
    </row>
    <row r="23" spans="1:11">
      <c r="A23" t="s">
        <v>33</v>
      </c>
      <c r="B23" s="1">
        <v>1.0591350397175641E-2</v>
      </c>
      <c r="C23" s="1">
        <v>0.13768755516328332</v>
      </c>
      <c r="D23" s="1">
        <v>0.50044130626654904</v>
      </c>
      <c r="E23" s="1">
        <v>0.25419240953221534</v>
      </c>
      <c r="F23" s="1">
        <v>9.7087378640776698E-2</v>
      </c>
      <c r="G23" s="7">
        <f>E23+F23</f>
        <v>0.35127978817299205</v>
      </c>
      <c r="H23" s="1"/>
      <c r="I23" s="1"/>
      <c r="J23" s="1"/>
      <c r="K23" s="1"/>
    </row>
    <row r="24" spans="1:11">
      <c r="A24" t="s">
        <v>34</v>
      </c>
      <c r="B24" s="1">
        <v>1.8166089965397925E-2</v>
      </c>
      <c r="C24" s="1">
        <v>0.11418685121107267</v>
      </c>
      <c r="D24" s="1">
        <v>0.44377162629757788</v>
      </c>
      <c r="E24" s="1">
        <v>0.29411764705882354</v>
      </c>
      <c r="F24" s="1">
        <v>0.12975778546712802</v>
      </c>
      <c r="G24" s="7">
        <f>E24+F24</f>
        <v>0.42387543252595156</v>
      </c>
      <c r="H24" s="1"/>
      <c r="I24" s="1"/>
      <c r="J24" s="1"/>
      <c r="K24" s="1"/>
    </row>
    <row r="25" spans="1:11">
      <c r="A25" t="s">
        <v>35</v>
      </c>
      <c r="B25" s="1">
        <v>1.1874469889737066E-2</v>
      </c>
      <c r="C25" s="1">
        <v>0.11535199321458864</v>
      </c>
      <c r="D25" s="1">
        <v>0.42239185750636132</v>
      </c>
      <c r="E25" s="1">
        <v>0.31891433418150977</v>
      </c>
      <c r="F25" s="1">
        <v>0.13146734520780323</v>
      </c>
      <c r="G25" s="7">
        <f>E25+F25</f>
        <v>0.45038167938931301</v>
      </c>
      <c r="H25" s="1"/>
      <c r="I25" s="1"/>
      <c r="J25" s="1"/>
      <c r="K25" s="1"/>
    </row>
    <row r="26" spans="1:11">
      <c r="A26" t="s">
        <v>36</v>
      </c>
      <c r="B26" s="1">
        <v>0.1163895486935867</v>
      </c>
      <c r="C26" s="1">
        <v>0.31591448931116389</v>
      </c>
      <c r="D26" s="1">
        <v>0.35629453681710216</v>
      </c>
      <c r="E26" s="1">
        <v>0.15201900237529692</v>
      </c>
      <c r="F26" s="1">
        <v>5.9382422802850353E-2</v>
      </c>
      <c r="G26" s="7">
        <f>E26+F26</f>
        <v>0.21140142517814728</v>
      </c>
      <c r="H26" s="1"/>
      <c r="I26" s="1"/>
      <c r="J26" s="1"/>
      <c r="K26" s="1"/>
    </row>
    <row r="27" spans="1:11">
      <c r="A27" t="s">
        <v>37</v>
      </c>
      <c r="B27" s="1">
        <v>0.10532544378698225</v>
      </c>
      <c r="C27" s="1">
        <v>0.32899408284023668</v>
      </c>
      <c r="D27" s="1">
        <v>0.39053254437869822</v>
      </c>
      <c r="E27" s="1">
        <v>0.12781065088757396</v>
      </c>
      <c r="F27" s="1">
        <v>4.7337278106508875E-2</v>
      </c>
      <c r="G27" s="7">
        <f>E27+F27</f>
        <v>0.17514792899408282</v>
      </c>
      <c r="H27" s="1"/>
      <c r="I27" s="1"/>
      <c r="J27" s="1"/>
      <c r="K27" s="1"/>
    </row>
    <row r="28" spans="1:11">
      <c r="A28" t="s">
        <v>38</v>
      </c>
      <c r="B28" s="1">
        <v>0.24331926863572434</v>
      </c>
      <c r="C28" s="1">
        <v>0.29254571026722925</v>
      </c>
      <c r="D28" s="1">
        <v>0.29113924050632911</v>
      </c>
      <c r="E28" s="1">
        <v>6.7510548523206745E-2</v>
      </c>
      <c r="F28" s="1">
        <v>0.10548523206751055</v>
      </c>
      <c r="G28" s="7">
        <f>E28+F28</f>
        <v>0.1729957805907173</v>
      </c>
      <c r="H28" s="1"/>
      <c r="I28" s="1"/>
      <c r="J28" s="1"/>
      <c r="K28" s="1"/>
    </row>
    <row r="29" spans="1:11">
      <c r="A29" t="s">
        <v>39</v>
      </c>
      <c r="B29" s="1">
        <v>8.6056644880174296E-2</v>
      </c>
      <c r="C29" s="1">
        <v>0.22875816993464052</v>
      </c>
      <c r="D29" s="1">
        <v>0.45098039215686275</v>
      </c>
      <c r="E29" s="1">
        <v>0.17429193899782136</v>
      </c>
      <c r="F29" s="1">
        <v>5.9912854030501089E-2</v>
      </c>
      <c r="G29" s="7">
        <f>E29+F29</f>
        <v>0.23420479302832245</v>
      </c>
      <c r="H29" s="1"/>
      <c r="I29" s="1"/>
      <c r="J29" s="1"/>
      <c r="K29" s="1"/>
    </row>
    <row r="30" spans="1:11">
      <c r="A30" t="s">
        <v>40</v>
      </c>
      <c r="B30" s="1">
        <v>5.3449951409135082E-2</v>
      </c>
      <c r="C30" s="1">
        <v>0.16909620991253643</v>
      </c>
      <c r="D30" s="1">
        <v>0.42274052478134111</v>
      </c>
      <c r="E30" s="1">
        <v>0.25267249757045673</v>
      </c>
      <c r="F30" s="1">
        <v>0.10204081632653061</v>
      </c>
      <c r="G30" s="7">
        <f>E30+F30</f>
        <v>0.35471331389698735</v>
      </c>
      <c r="H30" s="1"/>
      <c r="I30" s="1"/>
      <c r="J30" s="1"/>
      <c r="K30" s="1"/>
    </row>
    <row r="31" spans="1:11">
      <c r="A31" t="s">
        <v>41</v>
      </c>
      <c r="B31" s="1">
        <v>6.7510548523206745E-2</v>
      </c>
      <c r="C31" s="1">
        <v>0.23839662447257384</v>
      </c>
      <c r="D31" s="1">
        <v>0.43670886075949367</v>
      </c>
      <c r="E31" s="1">
        <v>0.1940928270042194</v>
      </c>
      <c r="F31" s="1">
        <v>6.3291139240506333E-2</v>
      </c>
      <c r="G31" s="7">
        <f>E31+F31</f>
        <v>0.2573839662447257</v>
      </c>
      <c r="H31" s="1"/>
      <c r="I31" s="1"/>
      <c r="J31" s="1"/>
      <c r="K31" s="1"/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85515-83B3-9E4A-AFCC-03EC9ED4EFA5}">
  <dimension ref="A1:K49"/>
  <sheetViews>
    <sheetView workbookViewId="0">
      <selection activeCell="B1" sqref="B1:B1048576"/>
    </sheetView>
  </sheetViews>
  <sheetFormatPr baseColWidth="10" defaultRowHeight="20"/>
  <cols>
    <col min="1" max="1" width="100.42578125" customWidth="1"/>
    <col min="2" max="2" width="12" bestFit="1" customWidth="1"/>
    <col min="3" max="3" width="27" bestFit="1" customWidth="1"/>
    <col min="4" max="4" width="13.85546875" bestFit="1" customWidth="1"/>
    <col min="5" max="5" width="23.28515625" bestFit="1" customWidth="1"/>
    <col min="6" max="6" width="8.5703125" bestFit="1" customWidth="1"/>
    <col min="7" max="7" width="32.7109375" bestFit="1" customWidth="1"/>
    <col min="9" max="9" width="55" customWidth="1"/>
  </cols>
  <sheetData>
    <row r="1" spans="1:11">
      <c r="A1" s="8" t="s">
        <v>10</v>
      </c>
      <c r="B1" s="9" t="s">
        <v>93</v>
      </c>
      <c r="C1" s="9" t="s">
        <v>94</v>
      </c>
      <c r="D1" s="10" t="s">
        <v>98</v>
      </c>
      <c r="E1" s="10" t="s">
        <v>96</v>
      </c>
      <c r="F1" s="10" t="s">
        <v>97</v>
      </c>
      <c r="G1" s="5" t="s">
        <v>143</v>
      </c>
      <c r="I1" s="2"/>
      <c r="J1" s="2"/>
      <c r="K1" s="2"/>
    </row>
    <row r="2" spans="1:11">
      <c r="A2" t="s">
        <v>42</v>
      </c>
      <c r="B2" s="1">
        <v>5.5599682287529786E-3</v>
      </c>
      <c r="C2" s="1">
        <v>4.765687053216839E-2</v>
      </c>
      <c r="D2" s="1">
        <v>0.3669579030976966</v>
      </c>
      <c r="E2" s="1">
        <v>0.39714058776806987</v>
      </c>
      <c r="F2" s="1">
        <v>0.18268467037331215</v>
      </c>
      <c r="G2" s="1">
        <f>E2+F2</f>
        <v>0.57982525814138208</v>
      </c>
      <c r="H2" s="1"/>
      <c r="I2" s="2"/>
      <c r="J2" s="2"/>
      <c r="K2" s="2"/>
    </row>
    <row r="3" spans="1:11">
      <c r="A3" t="s">
        <v>43</v>
      </c>
      <c r="B3" s="1">
        <v>3.0257186081694403E-3</v>
      </c>
      <c r="C3" s="1">
        <v>2.118003025718608E-2</v>
      </c>
      <c r="D3" s="1">
        <v>0.33585476550680787</v>
      </c>
      <c r="E3" s="1">
        <v>0.40544629349470501</v>
      </c>
      <c r="F3" s="1">
        <v>0.23449319213313161</v>
      </c>
      <c r="G3" s="1">
        <f>E3+F3</f>
        <v>0.63993948562783665</v>
      </c>
      <c r="H3" s="1"/>
      <c r="I3" s="2"/>
      <c r="J3" s="2"/>
      <c r="K3" s="2"/>
    </row>
    <row r="4" spans="1:11">
      <c r="A4" t="s">
        <v>44</v>
      </c>
      <c r="B4" s="1">
        <v>8.1566068515497546E-3</v>
      </c>
      <c r="C4" s="1">
        <v>5.3833605220228384E-2</v>
      </c>
      <c r="D4" s="1">
        <v>0.41598694942903752</v>
      </c>
      <c r="E4" s="1">
        <v>0.34257748776508973</v>
      </c>
      <c r="F4" s="1">
        <v>0.17944535073409462</v>
      </c>
      <c r="G4" s="1">
        <f>E4+F4</f>
        <v>0.52202283849918429</v>
      </c>
      <c r="H4" s="1"/>
      <c r="I4" s="2"/>
      <c r="J4" s="2"/>
      <c r="K4" s="2"/>
    </row>
    <row r="5" spans="1:11">
      <c r="A5" t="s">
        <v>45</v>
      </c>
      <c r="B5" s="1">
        <v>1.0236220472440945E-2</v>
      </c>
      <c r="C5" s="1">
        <v>5.0393700787401574E-2</v>
      </c>
      <c r="D5" s="1">
        <v>0.29763779527559053</v>
      </c>
      <c r="E5" s="1">
        <v>0.44094488188976377</v>
      </c>
      <c r="F5" s="1">
        <v>0.20078740157480315</v>
      </c>
      <c r="G5" s="1">
        <f>E5+F5</f>
        <v>0.6417322834645669</v>
      </c>
      <c r="H5" s="1"/>
      <c r="I5" s="2"/>
      <c r="J5" s="2"/>
      <c r="K5" s="2"/>
    </row>
    <row r="6" spans="1:11">
      <c r="A6" t="s">
        <v>46</v>
      </c>
      <c r="B6" s="1">
        <v>1.4821272885789015E-2</v>
      </c>
      <c r="C6" s="1">
        <v>8.892763731473409E-2</v>
      </c>
      <c r="D6" s="1">
        <v>0.46556233653007845</v>
      </c>
      <c r="E6" s="1">
        <v>0.29991281604184827</v>
      </c>
      <c r="F6" s="1">
        <v>0.13077593722755013</v>
      </c>
      <c r="G6" s="1">
        <f>E6+F6</f>
        <v>0.43068875326939837</v>
      </c>
      <c r="H6" s="1"/>
      <c r="I6" s="2"/>
      <c r="J6" s="2"/>
      <c r="K6" s="2"/>
    </row>
    <row r="7" spans="1:11">
      <c r="A7" t="s">
        <v>47</v>
      </c>
      <c r="B7" s="1">
        <v>9.4786729857819912E-3</v>
      </c>
      <c r="C7" s="1">
        <v>4.5813586097946286E-2</v>
      </c>
      <c r="D7" s="1">
        <v>0.33886255924170616</v>
      </c>
      <c r="E7" s="1">
        <v>0.38862559241706163</v>
      </c>
      <c r="F7" s="1">
        <v>0.21721958925750395</v>
      </c>
      <c r="G7" s="1">
        <f>E7+F7</f>
        <v>0.60584518167456558</v>
      </c>
      <c r="H7" s="1"/>
      <c r="I7" s="2"/>
      <c r="J7" s="2"/>
      <c r="K7" s="2"/>
    </row>
    <row r="8" spans="1:11">
      <c r="A8" t="s">
        <v>48</v>
      </c>
      <c r="B8" s="1">
        <v>4.6052631578947366E-2</v>
      </c>
      <c r="C8" s="1">
        <v>0.12969924812030076</v>
      </c>
      <c r="D8" s="1">
        <v>0.37218045112781956</v>
      </c>
      <c r="E8" s="1">
        <v>0.29699248120300753</v>
      </c>
      <c r="F8" s="1">
        <v>0.15507518796992481</v>
      </c>
      <c r="G8" s="1">
        <f>E8+F8</f>
        <v>0.45206766917293234</v>
      </c>
      <c r="H8" s="1"/>
      <c r="I8" s="2"/>
      <c r="J8" s="2"/>
      <c r="K8" s="2"/>
    </row>
    <row r="9" spans="1:11">
      <c r="A9" t="s">
        <v>49</v>
      </c>
      <c r="B9" s="1">
        <v>2.8828828828828829E-2</v>
      </c>
      <c r="C9" s="1">
        <v>0.10450450450450451</v>
      </c>
      <c r="D9" s="1">
        <v>0.42432432432432432</v>
      </c>
      <c r="E9" s="1">
        <v>0.30270270270270272</v>
      </c>
      <c r="F9" s="1">
        <v>0.13963963963963963</v>
      </c>
      <c r="G9" s="1">
        <f>E9+F9</f>
        <v>0.44234234234234238</v>
      </c>
      <c r="H9" s="1"/>
      <c r="I9" s="2"/>
      <c r="J9" s="2"/>
      <c r="K9" s="2"/>
    </row>
    <row r="10" spans="1:11">
      <c r="A10" t="s">
        <v>50</v>
      </c>
      <c r="B10" s="1">
        <v>1.1353711790393014E-2</v>
      </c>
      <c r="C10" s="1">
        <v>6.1135371179039298E-2</v>
      </c>
      <c r="D10" s="1">
        <v>0.56855895196506545</v>
      </c>
      <c r="E10" s="1">
        <v>0.25851528384279476</v>
      </c>
      <c r="F10" s="1">
        <v>0.10043668122270742</v>
      </c>
      <c r="G10" s="1">
        <f>E10+F10</f>
        <v>0.3589519650655022</v>
      </c>
      <c r="H10" s="1"/>
      <c r="I10" s="2"/>
      <c r="J10" s="2"/>
      <c r="K10" s="2"/>
    </row>
    <row r="11" spans="1:11">
      <c r="A11" t="s">
        <v>51</v>
      </c>
      <c r="B11" s="1">
        <v>3.0372057706909645E-3</v>
      </c>
      <c r="C11" s="1">
        <v>4.2520880789673497E-2</v>
      </c>
      <c r="D11" s="1">
        <v>0.30068337129840544</v>
      </c>
      <c r="E11" s="1">
        <v>0.39179954441913439</v>
      </c>
      <c r="F11" s="1">
        <v>0.26195899772209569</v>
      </c>
      <c r="G11" s="1">
        <f>E11+F11</f>
        <v>0.65375854214123008</v>
      </c>
      <c r="H11" s="1"/>
      <c r="I11" s="2"/>
      <c r="J11" s="2"/>
      <c r="K11" s="2"/>
    </row>
    <row r="12" spans="1:11">
      <c r="A12" t="s">
        <v>52</v>
      </c>
      <c r="B12" s="1">
        <v>2.7972027972027972E-2</v>
      </c>
      <c r="C12" s="1">
        <v>0.1048951048951049</v>
      </c>
      <c r="D12" s="1">
        <v>0.35664335664335667</v>
      </c>
      <c r="E12" s="1">
        <v>0.30069930069930068</v>
      </c>
      <c r="F12" s="1">
        <v>0.20979020979020979</v>
      </c>
      <c r="G12" s="1">
        <f>E12+F12</f>
        <v>0.51048951048951041</v>
      </c>
      <c r="H12" s="1"/>
      <c r="I12" s="2"/>
      <c r="J12" s="2"/>
      <c r="K12" s="2"/>
    </row>
    <row r="13" spans="1:11">
      <c r="A13" t="s">
        <v>53</v>
      </c>
      <c r="B13" s="1">
        <v>2.6954177897574125E-2</v>
      </c>
      <c r="C13" s="1">
        <v>8.6253369272237201E-2</v>
      </c>
      <c r="D13" s="1">
        <v>0.47439353099730458</v>
      </c>
      <c r="E13" s="1">
        <v>0.29110512129380056</v>
      </c>
      <c r="F13" s="1">
        <v>0.12129380053908356</v>
      </c>
      <c r="G13" s="1">
        <f>E13+F13</f>
        <v>0.41239892183288412</v>
      </c>
      <c r="H13" s="1"/>
      <c r="I13" s="2"/>
      <c r="J13" s="2"/>
      <c r="K13" s="2"/>
    </row>
    <row r="14" spans="1:11">
      <c r="A14" t="s">
        <v>54</v>
      </c>
      <c r="B14" s="1">
        <v>6.6079295154185024E-3</v>
      </c>
      <c r="C14" s="1">
        <v>3.81791483113069E-2</v>
      </c>
      <c r="D14" s="1">
        <v>0.22687224669603523</v>
      </c>
      <c r="E14" s="1">
        <v>0.37591776798825255</v>
      </c>
      <c r="F14" s="1">
        <v>0.3524229074889868</v>
      </c>
      <c r="G14" s="1">
        <f>E14+F14</f>
        <v>0.72834067547723935</v>
      </c>
      <c r="H14" s="1"/>
      <c r="I14" s="2"/>
      <c r="J14" s="2"/>
      <c r="K14" s="2"/>
    </row>
    <row r="15" spans="1:11">
      <c r="A15" t="s">
        <v>55</v>
      </c>
      <c r="B15" s="1">
        <v>1.0172143974960876E-2</v>
      </c>
      <c r="C15" s="1">
        <v>5.9467918622848198E-2</v>
      </c>
      <c r="D15" s="1">
        <v>0.26291079812206575</v>
      </c>
      <c r="E15" s="1">
        <v>0.44444444444444442</v>
      </c>
      <c r="F15" s="1">
        <v>0.22300469483568075</v>
      </c>
      <c r="G15" s="1">
        <f>E15+F15</f>
        <v>0.66744913928012517</v>
      </c>
      <c r="H15" s="1"/>
      <c r="I15" s="2"/>
      <c r="J15" s="2"/>
      <c r="K15" s="2"/>
    </row>
    <row r="16" spans="1:11">
      <c r="A16" t="s">
        <v>56</v>
      </c>
      <c r="B16" s="1">
        <v>1.0408326661329063E-2</v>
      </c>
      <c r="C16" s="1">
        <v>5.6044835868694957E-2</v>
      </c>
      <c r="D16" s="1">
        <v>0.35548438751000799</v>
      </c>
      <c r="E16" s="1">
        <v>0.34587670136108889</v>
      </c>
      <c r="F16" s="1">
        <v>0.23218574859887911</v>
      </c>
      <c r="G16" s="1">
        <f>E16+F16</f>
        <v>0.57806244995996803</v>
      </c>
      <c r="H16" s="1"/>
      <c r="I16" s="2"/>
      <c r="J16" s="2"/>
      <c r="K16" s="2"/>
    </row>
    <row r="17" spans="1:11">
      <c r="A17" t="s">
        <v>57</v>
      </c>
      <c r="B17" s="1">
        <v>1.020408163265306E-2</v>
      </c>
      <c r="C17" s="1">
        <v>6.1224489795918366E-2</v>
      </c>
      <c r="D17" s="1">
        <v>0.29434850863422291</v>
      </c>
      <c r="E17" s="1">
        <v>0.36734693877551022</v>
      </c>
      <c r="F17" s="1">
        <v>0.26687598116169547</v>
      </c>
      <c r="G17" s="1">
        <f>E17+F17</f>
        <v>0.6342229199372057</v>
      </c>
      <c r="H17" s="1"/>
      <c r="I17" s="2"/>
      <c r="J17" s="2"/>
      <c r="K17" s="2"/>
    </row>
    <row r="18" spans="1:11">
      <c r="A18" t="s">
        <v>58</v>
      </c>
      <c r="B18" s="1">
        <v>7.9051383399209481E-3</v>
      </c>
      <c r="C18" s="1">
        <v>5.2173913043478258E-2</v>
      </c>
      <c r="D18" s="1">
        <v>0.33913043478260868</v>
      </c>
      <c r="E18" s="1">
        <v>0.37944664031620551</v>
      </c>
      <c r="F18" s="1">
        <v>0.22134387351778656</v>
      </c>
      <c r="G18" s="1">
        <f>E18+F18</f>
        <v>0.60079051383399207</v>
      </c>
      <c r="H18" s="1"/>
      <c r="I18" s="2"/>
      <c r="J18" s="2"/>
      <c r="K18" s="2"/>
    </row>
    <row r="19" spans="1:11">
      <c r="A19" t="s">
        <v>59</v>
      </c>
      <c r="B19" s="1">
        <v>1.0135135135135136E-2</v>
      </c>
      <c r="C19" s="1">
        <v>6.25E-2</v>
      </c>
      <c r="D19" s="1">
        <v>0.46114864864864863</v>
      </c>
      <c r="E19" s="1">
        <v>0.34797297297297297</v>
      </c>
      <c r="F19" s="1">
        <v>0.11824324324324324</v>
      </c>
      <c r="G19" s="1">
        <f>E19+F19</f>
        <v>0.46621621621621623</v>
      </c>
      <c r="H19" s="1"/>
      <c r="I19" s="2"/>
      <c r="J19" s="2"/>
      <c r="K19" s="2"/>
    </row>
    <row r="20" spans="1:11">
      <c r="A20" t="s">
        <v>60</v>
      </c>
      <c r="B20" s="1">
        <v>7.2231139646869984E-3</v>
      </c>
      <c r="C20" s="1">
        <v>3.5313001605136438E-2</v>
      </c>
      <c r="D20" s="1">
        <v>0.41412520064205455</v>
      </c>
      <c r="E20" s="1">
        <v>0.37881219903691815</v>
      </c>
      <c r="F20" s="1">
        <v>0.16452648475120385</v>
      </c>
      <c r="G20" s="1">
        <f>E20+F20</f>
        <v>0.543338683788122</v>
      </c>
      <c r="H20" s="1"/>
      <c r="I20" s="2"/>
      <c r="J20" s="2"/>
      <c r="K20" s="2"/>
    </row>
    <row r="21" spans="1:11">
      <c r="A21" t="s">
        <v>61</v>
      </c>
      <c r="B21" s="1">
        <v>6.2302006335797251E-2</v>
      </c>
      <c r="C21" s="1">
        <v>0.19218585005279831</v>
      </c>
      <c r="D21" s="1">
        <v>0.48785638859556496</v>
      </c>
      <c r="E21" s="1">
        <v>0.19429778247096094</v>
      </c>
      <c r="F21" s="1">
        <v>6.3357972544878557E-2</v>
      </c>
      <c r="G21" s="1">
        <f>E21+F21</f>
        <v>0.25765575501583948</v>
      </c>
      <c r="H21" s="1"/>
      <c r="I21" s="2"/>
      <c r="J21" s="2"/>
      <c r="K21" s="2"/>
    </row>
    <row r="22" spans="1:11">
      <c r="A22" t="s">
        <v>62</v>
      </c>
      <c r="B22" s="1">
        <v>1.0906040268456376E-2</v>
      </c>
      <c r="C22" s="1">
        <v>5.5369127516778527E-2</v>
      </c>
      <c r="D22" s="1">
        <v>0.45553691275167785</v>
      </c>
      <c r="E22" s="1">
        <v>0.3523489932885906</v>
      </c>
      <c r="F22" s="1">
        <v>0.12583892617449666</v>
      </c>
      <c r="G22" s="1">
        <f>E22+F22</f>
        <v>0.47818791946308725</v>
      </c>
      <c r="H22" s="1"/>
      <c r="I22" s="2"/>
      <c r="J22" s="2"/>
      <c r="K22" s="2"/>
    </row>
    <row r="23" spans="1:11">
      <c r="A23" t="s">
        <v>63</v>
      </c>
      <c r="B23" s="1">
        <v>4.1194644696189497E-2</v>
      </c>
      <c r="C23" s="1">
        <v>0.17301750772399588</v>
      </c>
      <c r="D23" s="1">
        <v>0.60247167868177132</v>
      </c>
      <c r="E23" s="1">
        <v>0.15242018537590113</v>
      </c>
      <c r="F23" s="1">
        <v>3.0895983522142123E-2</v>
      </c>
      <c r="G23" s="1">
        <f>E23+F23</f>
        <v>0.18331616889804325</v>
      </c>
    </row>
    <row r="24" spans="1:11">
      <c r="A24" t="s">
        <v>92</v>
      </c>
      <c r="B24" s="1">
        <v>5.629838142153413E-3</v>
      </c>
      <c r="C24" s="1">
        <v>1.8296973961998593E-2</v>
      </c>
      <c r="D24" s="1">
        <v>0.20267417311752287</v>
      </c>
      <c r="E24" s="1">
        <v>0.35467980295566504</v>
      </c>
      <c r="F24" s="1">
        <v>0.41871921182266009</v>
      </c>
      <c r="G24" s="1">
        <f>E24+F24</f>
        <v>0.77339901477832518</v>
      </c>
    </row>
    <row r="25" spans="1:11">
      <c r="A25" t="s">
        <v>64</v>
      </c>
      <c r="B25" s="1">
        <v>4.0740740740740744E-2</v>
      </c>
      <c r="C25" s="1">
        <v>0.10185185185185185</v>
      </c>
      <c r="D25" s="1">
        <v>0.39444444444444443</v>
      </c>
      <c r="E25" s="1">
        <v>0.24074074074074073</v>
      </c>
      <c r="F25" s="1">
        <v>0.22222222222222221</v>
      </c>
      <c r="G25" s="1">
        <f>E25+F25</f>
        <v>0.46296296296296291</v>
      </c>
      <c r="H25" s="1"/>
      <c r="I25" s="2"/>
      <c r="J25" s="2"/>
      <c r="K25" s="2"/>
    </row>
    <row r="26" spans="1:11">
      <c r="A26" t="s">
        <v>65</v>
      </c>
      <c r="B26" s="1">
        <v>2.9011786038077969E-2</v>
      </c>
      <c r="C26" s="1">
        <v>0.10154125113327289</v>
      </c>
      <c r="D26" s="1">
        <v>0.38893925657298278</v>
      </c>
      <c r="E26" s="1">
        <v>0.30825022665457841</v>
      </c>
      <c r="F26" s="1">
        <v>0.17225747960108795</v>
      </c>
      <c r="G26" s="1">
        <f>E26+F26</f>
        <v>0.48050770625566636</v>
      </c>
      <c r="H26" s="1"/>
      <c r="I26" s="2"/>
      <c r="J26" s="2"/>
      <c r="K26" s="2"/>
    </row>
    <row r="27" spans="1:11">
      <c r="A27" t="s">
        <v>66</v>
      </c>
      <c r="B27" s="1">
        <v>2.9850746268656716E-2</v>
      </c>
      <c r="C27" s="1">
        <v>0.13930348258706468</v>
      </c>
      <c r="D27" s="1">
        <v>0.57611940298507458</v>
      </c>
      <c r="E27" s="1">
        <v>0.19502487562189055</v>
      </c>
      <c r="F27" s="1">
        <v>5.9701492537313432E-2</v>
      </c>
      <c r="G27" s="1">
        <f>E27+F27</f>
        <v>0.25472636815920396</v>
      </c>
      <c r="H27" s="1"/>
      <c r="I27" s="2"/>
      <c r="J27" s="2"/>
      <c r="K27" s="2"/>
    </row>
    <row r="28" spans="1:11">
      <c r="A28" t="s">
        <v>67</v>
      </c>
      <c r="B28" s="1">
        <v>2.6291079812206571E-2</v>
      </c>
      <c r="C28" s="1">
        <v>0.11455399061032864</v>
      </c>
      <c r="D28" s="1">
        <v>0.47042253521126759</v>
      </c>
      <c r="E28" s="1">
        <v>0.28544600938967135</v>
      </c>
      <c r="F28" s="1">
        <v>0.10328638497652583</v>
      </c>
      <c r="G28" s="1">
        <f>E28+F28</f>
        <v>0.38873239436619716</v>
      </c>
      <c r="H28" s="1"/>
      <c r="I28" s="2"/>
      <c r="J28" s="2"/>
      <c r="K28" s="2"/>
    </row>
    <row r="29" spans="1:11">
      <c r="A29" t="s">
        <v>68</v>
      </c>
      <c r="B29" s="1">
        <v>2.5925925925925925E-2</v>
      </c>
      <c r="C29" s="1">
        <v>0.10740740740740741</v>
      </c>
      <c r="D29" s="1">
        <v>0.44722222222222224</v>
      </c>
      <c r="E29" s="1">
        <v>0.3037037037037037</v>
      </c>
      <c r="F29" s="1">
        <v>0.11574074074074074</v>
      </c>
      <c r="G29" s="1">
        <f>E29+F29</f>
        <v>0.41944444444444445</v>
      </c>
      <c r="H29" s="1"/>
      <c r="I29" s="2"/>
      <c r="J29" s="2"/>
      <c r="K29" s="2"/>
    </row>
    <row r="30" spans="1:11">
      <c r="A30" t="s">
        <v>69</v>
      </c>
      <c r="B30" s="1">
        <v>2.0530367835757058E-2</v>
      </c>
      <c r="C30" s="1">
        <v>8.0410607356715139E-2</v>
      </c>
      <c r="D30" s="1">
        <v>0.3413173652694611</v>
      </c>
      <c r="E30" s="1">
        <v>0.33532934131736525</v>
      </c>
      <c r="F30" s="1">
        <v>0.22241231822070145</v>
      </c>
      <c r="G30" s="1">
        <f>E30+F30</f>
        <v>0.55774165953806665</v>
      </c>
      <c r="H30" s="1"/>
      <c r="I30" s="2"/>
      <c r="J30" s="2"/>
      <c r="K30" s="2"/>
    </row>
    <row r="31" spans="1:11">
      <c r="A31" t="s">
        <v>70</v>
      </c>
      <c r="B31" s="1">
        <v>6.8303094983991466E-2</v>
      </c>
      <c r="C31" s="1">
        <v>0.18996798292422626</v>
      </c>
      <c r="D31" s="1">
        <v>0.40661686232657418</v>
      </c>
      <c r="E31" s="1">
        <v>0.23906083244397011</v>
      </c>
      <c r="F31" s="1">
        <v>9.6051227321237997E-2</v>
      </c>
      <c r="G31" s="1">
        <f>E31+F31</f>
        <v>0.33511205976520808</v>
      </c>
      <c r="H31" s="1"/>
      <c r="I31" s="2"/>
      <c r="J31" s="2"/>
      <c r="K31" s="2"/>
    </row>
    <row r="32" spans="1:11">
      <c r="A32" t="s">
        <v>71</v>
      </c>
      <c r="B32" s="1">
        <v>1.3911620294599018E-2</v>
      </c>
      <c r="C32" s="1">
        <v>4.0916530278232409E-2</v>
      </c>
      <c r="D32" s="1">
        <v>0.37561374795417346</v>
      </c>
      <c r="E32" s="1">
        <v>0.32405891980360063</v>
      </c>
      <c r="F32" s="1">
        <v>0.24549918166939444</v>
      </c>
      <c r="G32" s="1">
        <f>E32+F32</f>
        <v>0.56955810147299513</v>
      </c>
      <c r="H32" s="1"/>
      <c r="I32" s="2"/>
      <c r="J32" s="2"/>
      <c r="K32" s="2"/>
    </row>
    <row r="33" spans="1:11">
      <c r="A33" t="s">
        <v>72</v>
      </c>
      <c r="B33" s="1">
        <v>1.8181818181818181E-2</v>
      </c>
      <c r="C33" s="1">
        <v>0.10545454545454545</v>
      </c>
      <c r="D33" s="1">
        <v>0.48</v>
      </c>
      <c r="E33" s="1">
        <v>0.23272727272727273</v>
      </c>
      <c r="F33" s="1">
        <v>0.16363636363636364</v>
      </c>
      <c r="G33" s="1">
        <f>E33+F33</f>
        <v>0.39636363636363636</v>
      </c>
      <c r="H33" s="1"/>
      <c r="I33" s="2"/>
      <c r="J33" s="2"/>
      <c r="K33" s="2"/>
    </row>
    <row r="34" spans="1:11">
      <c r="A34" t="s">
        <v>73</v>
      </c>
      <c r="B34" s="1">
        <v>4.5548654244306416E-2</v>
      </c>
      <c r="C34" s="1">
        <v>0.17805383022774326</v>
      </c>
      <c r="D34" s="1">
        <v>0.51242236024844723</v>
      </c>
      <c r="E34" s="1">
        <v>0.16563146997929606</v>
      </c>
      <c r="F34" s="1">
        <v>9.834368530020704E-2</v>
      </c>
      <c r="G34" s="1">
        <f>E34+F34</f>
        <v>0.2639751552795031</v>
      </c>
      <c r="H34" s="1"/>
      <c r="I34" s="2"/>
      <c r="J34" s="2"/>
      <c r="K34" s="2"/>
    </row>
    <row r="35" spans="1:11">
      <c r="A35" t="s">
        <v>74</v>
      </c>
      <c r="B35" s="1">
        <v>4.2949176807444527E-3</v>
      </c>
      <c r="C35" s="1">
        <v>1.8611309949892626E-2</v>
      </c>
      <c r="D35" s="1">
        <v>0.16105941302791696</v>
      </c>
      <c r="E35" s="1">
        <v>0.4581245526127416</v>
      </c>
      <c r="F35" s="1">
        <v>0.35790980672870437</v>
      </c>
      <c r="G35" s="1">
        <f>E35+F35</f>
        <v>0.81603435934144597</v>
      </c>
      <c r="H35" s="1"/>
      <c r="I35" s="2"/>
      <c r="J35" s="2"/>
      <c r="K35" s="2"/>
    </row>
    <row r="36" spans="1:11">
      <c r="A36" t="s">
        <v>75</v>
      </c>
      <c r="B36" s="1">
        <v>5.9656972408650257E-3</v>
      </c>
      <c r="C36" s="1">
        <v>1.7897091722595078E-2</v>
      </c>
      <c r="D36" s="1">
        <v>0.23266219239373601</v>
      </c>
      <c r="E36" s="1">
        <v>0.4563758389261745</v>
      </c>
      <c r="F36" s="1">
        <v>0.2870991797166294</v>
      </c>
      <c r="G36" s="1">
        <f>E36+F36</f>
        <v>0.74347501864280385</v>
      </c>
      <c r="H36" s="1"/>
      <c r="I36" s="2"/>
      <c r="J36" s="2"/>
      <c r="K36" s="2"/>
    </row>
    <row r="37" spans="1:11">
      <c r="A37" t="s">
        <v>76</v>
      </c>
      <c r="B37" s="1">
        <v>1.7070979335130278E-2</v>
      </c>
      <c r="C37" s="1">
        <v>8.6253369272237201E-2</v>
      </c>
      <c r="D37" s="1">
        <v>0.48247978436657685</v>
      </c>
      <c r="E37" s="1">
        <v>0.28391734052111411</v>
      </c>
      <c r="F37" s="1">
        <v>0.13027852650494159</v>
      </c>
      <c r="G37" s="1">
        <f>E37+F37</f>
        <v>0.41419586702605571</v>
      </c>
      <c r="H37" s="1"/>
      <c r="I37" s="2"/>
      <c r="J37" s="2"/>
      <c r="K37" s="2"/>
    </row>
    <row r="38" spans="1:11">
      <c r="A38" t="s">
        <v>77</v>
      </c>
      <c r="B38" s="1">
        <v>3.1746031746031744E-2</v>
      </c>
      <c r="C38" s="1">
        <v>0.1388888888888889</v>
      </c>
      <c r="D38" s="1">
        <v>0.55952380952380953</v>
      </c>
      <c r="E38" s="1">
        <v>0.19047619047619047</v>
      </c>
      <c r="F38" s="1">
        <v>7.9365079365079361E-2</v>
      </c>
      <c r="G38" s="1">
        <f>E38+F38</f>
        <v>0.26984126984126983</v>
      </c>
      <c r="H38" s="1"/>
      <c r="I38" s="2"/>
      <c r="J38" s="2"/>
      <c r="K38" s="2"/>
    </row>
    <row r="39" spans="1:11">
      <c r="A39" t="s">
        <v>78</v>
      </c>
      <c r="B39" s="1">
        <v>6.471816283924843E-2</v>
      </c>
      <c r="C39" s="1">
        <v>0.1544885177453027</v>
      </c>
      <c r="D39" s="1">
        <v>0.44780793319415446</v>
      </c>
      <c r="E39" s="1">
        <v>0.23382045929018788</v>
      </c>
      <c r="F39" s="1">
        <v>9.916492693110647E-2</v>
      </c>
      <c r="G39" s="1">
        <f>E39+F39</f>
        <v>0.33298538622129437</v>
      </c>
      <c r="H39" s="1"/>
      <c r="I39" s="2"/>
      <c r="J39" s="2"/>
      <c r="K39" s="2"/>
    </row>
    <row r="40" spans="1:11">
      <c r="A40" t="s">
        <v>79</v>
      </c>
      <c r="B40" s="1">
        <v>1.2067578439259855E-2</v>
      </c>
      <c r="C40" s="1">
        <v>2.5744167337087689E-2</v>
      </c>
      <c r="D40" s="1">
        <v>0.34995977473853579</v>
      </c>
      <c r="E40" s="1">
        <v>0.415124698310539</v>
      </c>
      <c r="F40" s="1">
        <v>0.19710378117457764</v>
      </c>
      <c r="G40" s="1">
        <f>E40+F40</f>
        <v>0.61222847948511661</v>
      </c>
      <c r="H40" s="1"/>
      <c r="I40" s="2"/>
      <c r="J40" s="2"/>
      <c r="K40" s="2"/>
    </row>
    <row r="41" spans="1:11">
      <c r="A41" t="s">
        <v>80</v>
      </c>
      <c r="B41" s="1">
        <v>4.6189376443418013E-3</v>
      </c>
      <c r="C41" s="1">
        <v>2.1555042340261739E-2</v>
      </c>
      <c r="D41" s="1">
        <v>0.27944572748267898</v>
      </c>
      <c r="E41" s="1">
        <v>0.50192455735180908</v>
      </c>
      <c r="F41" s="1">
        <v>0.19245573518090839</v>
      </c>
      <c r="G41" s="1">
        <f>E41+F41</f>
        <v>0.69438029253271749</v>
      </c>
      <c r="H41" s="1"/>
      <c r="I41" s="2"/>
      <c r="J41" s="2"/>
      <c r="K41" s="2"/>
    </row>
    <row r="42" spans="1:11">
      <c r="A42" t="s">
        <v>81</v>
      </c>
      <c r="B42" s="1">
        <v>6.9605568445475635E-3</v>
      </c>
      <c r="C42" s="1">
        <v>2.6295436968290797E-2</v>
      </c>
      <c r="D42" s="1">
        <v>0.28538283062645009</v>
      </c>
      <c r="E42" s="1">
        <v>0.44547563805104406</v>
      </c>
      <c r="F42" s="1">
        <v>0.23588553750966745</v>
      </c>
      <c r="G42" s="1">
        <f>E42+F42</f>
        <v>0.68136117556071152</v>
      </c>
      <c r="H42" s="1"/>
      <c r="I42" s="2"/>
      <c r="J42" s="2"/>
      <c r="K42" s="2"/>
    </row>
    <row r="43" spans="1:11">
      <c r="A43" t="s">
        <v>82</v>
      </c>
      <c r="B43" s="1">
        <v>1.1128775834658187E-2</v>
      </c>
      <c r="C43" s="1">
        <v>5.0874403815580289E-2</v>
      </c>
      <c r="D43" s="1">
        <v>0.31240063593004769</v>
      </c>
      <c r="E43" s="1">
        <v>0.31160572337042924</v>
      </c>
      <c r="F43" s="1">
        <v>0.31399046104928457</v>
      </c>
      <c r="G43" s="1">
        <f>E43+F43</f>
        <v>0.62559618441971376</v>
      </c>
      <c r="H43" s="1"/>
      <c r="I43" s="2"/>
      <c r="J43" s="2"/>
      <c r="K43" s="2"/>
    </row>
    <row r="44" spans="1:11">
      <c r="A44" t="s">
        <v>83</v>
      </c>
      <c r="B44" s="1">
        <v>2.0491803278688526E-3</v>
      </c>
      <c r="C44" s="1">
        <v>1.5027322404371584E-2</v>
      </c>
      <c r="D44" s="1">
        <v>0.15778688524590165</v>
      </c>
      <c r="E44" s="1">
        <v>0.29234972677595628</v>
      </c>
      <c r="F44" s="1">
        <v>0.53278688524590168</v>
      </c>
      <c r="G44" s="1">
        <f>E44+F44</f>
        <v>0.82513661202185795</v>
      </c>
      <c r="H44" s="1"/>
      <c r="I44" s="2"/>
      <c r="J44" s="2"/>
      <c r="K44" s="2"/>
    </row>
    <row r="45" spans="1:11">
      <c r="A45" t="s">
        <v>84</v>
      </c>
      <c r="B45" s="1">
        <v>1.486374896779521E-2</v>
      </c>
      <c r="C45" s="1">
        <v>4.7894302229562348E-2</v>
      </c>
      <c r="D45" s="1">
        <v>0.39388934764657307</v>
      </c>
      <c r="E45" s="1">
        <v>0.27085053674649051</v>
      </c>
      <c r="F45" s="1">
        <v>0.27250206440957886</v>
      </c>
      <c r="G45" s="1">
        <f>E45+F45</f>
        <v>0.54335260115606943</v>
      </c>
      <c r="H45" s="1"/>
      <c r="I45" s="2"/>
      <c r="J45" s="2"/>
      <c r="K45" s="2"/>
    </row>
    <row r="46" spans="1:11">
      <c r="A46" t="s">
        <v>85</v>
      </c>
      <c r="B46" s="1">
        <v>4.8192771084337354E-3</v>
      </c>
      <c r="C46" s="1">
        <v>3.2128514056224897E-2</v>
      </c>
      <c r="D46" s="1">
        <v>0.38795180722891565</v>
      </c>
      <c r="E46" s="1">
        <v>0.38232931726907632</v>
      </c>
      <c r="F46" s="1">
        <v>0.19277108433734941</v>
      </c>
      <c r="G46" s="1">
        <f>E46+F46</f>
        <v>0.57510040160642573</v>
      </c>
      <c r="H46" s="1"/>
    </row>
    <row r="47" spans="1:11">
      <c r="A47" t="s">
        <v>86</v>
      </c>
      <c r="B47" s="1">
        <v>2.3640661938534278E-3</v>
      </c>
      <c r="C47" s="1">
        <v>2.2064617809298661E-2</v>
      </c>
      <c r="D47" s="1">
        <v>0.40425531914893614</v>
      </c>
      <c r="E47" s="1">
        <v>0.33096926713947988</v>
      </c>
      <c r="F47" s="1">
        <v>0.24034672970843185</v>
      </c>
      <c r="G47" s="1">
        <f>E47+F47</f>
        <v>0.57131599684791179</v>
      </c>
      <c r="H47" s="1"/>
    </row>
    <row r="48" spans="1:11">
      <c r="A48" t="s">
        <v>87</v>
      </c>
      <c r="B48" s="1">
        <v>1.0824313072439634E-2</v>
      </c>
      <c r="C48" s="1">
        <v>5.8284762697751874E-2</v>
      </c>
      <c r="D48" s="1">
        <v>0.38467943380516234</v>
      </c>
      <c r="E48" s="1">
        <v>0.3463780183180683</v>
      </c>
      <c r="F48" s="1">
        <v>0.19983347210657784</v>
      </c>
      <c r="G48" s="1">
        <f>E48+F48</f>
        <v>0.54621149042464612</v>
      </c>
      <c r="H48" s="1"/>
    </row>
    <row r="49" spans="1:7">
      <c r="A49" t="s">
        <v>88</v>
      </c>
      <c r="B49" s="1">
        <v>9.0090090090090089E-3</v>
      </c>
      <c r="C49" s="1">
        <v>0.1009009009009009</v>
      </c>
      <c r="D49" s="1">
        <v>0.52702702702702697</v>
      </c>
      <c r="E49" s="1">
        <v>0.22342342342342342</v>
      </c>
      <c r="F49" s="1">
        <v>0.13963963963963963</v>
      </c>
      <c r="G49" s="1">
        <f>E49+F49</f>
        <v>0.36306306306306302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E551F-FAA3-D74C-9E99-1A2BA98E826C}">
  <dimension ref="A1:L8"/>
  <sheetViews>
    <sheetView workbookViewId="0">
      <selection activeCell="C3" sqref="C3"/>
    </sheetView>
  </sheetViews>
  <sheetFormatPr baseColWidth="10" defaultRowHeight="20"/>
  <cols>
    <col min="1" max="1" width="153.85546875" bestFit="1" customWidth="1"/>
  </cols>
  <sheetData>
    <row r="1" spans="1:12">
      <c r="A1" s="8" t="s">
        <v>10</v>
      </c>
      <c r="B1" s="5">
        <v>1</v>
      </c>
      <c r="C1" s="5">
        <f>B1+1</f>
        <v>2</v>
      </c>
      <c r="D1" s="5">
        <f t="shared" ref="D1:K1" si="0">C1+1</f>
        <v>3</v>
      </c>
      <c r="E1" s="5">
        <f t="shared" si="0"/>
        <v>4</v>
      </c>
      <c r="F1" s="5">
        <f t="shared" si="0"/>
        <v>5</v>
      </c>
      <c r="G1" s="5">
        <f t="shared" si="0"/>
        <v>6</v>
      </c>
      <c r="H1" s="5">
        <f t="shared" si="0"/>
        <v>7</v>
      </c>
      <c r="I1" s="5">
        <f t="shared" si="0"/>
        <v>8</v>
      </c>
      <c r="J1" s="5">
        <f t="shared" si="0"/>
        <v>9</v>
      </c>
      <c r="K1" s="5">
        <f t="shared" si="0"/>
        <v>10</v>
      </c>
    </row>
    <row r="2" spans="1:12">
      <c r="A2" t="s">
        <v>91</v>
      </c>
      <c r="B2" s="3">
        <v>9.9610117813412431E-4</v>
      </c>
      <c r="C2" s="3">
        <v>4.9943023058802351E-3</v>
      </c>
      <c r="D2" s="3">
        <v>1.7219119804037644E-2</v>
      </c>
      <c r="E2" s="3">
        <v>2.4464715071223359E-2</v>
      </c>
      <c r="F2" s="3">
        <v>6.0478472163548444E-2</v>
      </c>
      <c r="G2" s="3">
        <v>6.0326614316807338E-2</v>
      </c>
      <c r="H2" s="3">
        <v>9.5498357699105349E-2</v>
      </c>
      <c r="I2" s="3">
        <v>0.18589351551688135</v>
      </c>
      <c r="J2" s="3">
        <v>0.18954017545982915</v>
      </c>
      <c r="K2" s="3">
        <v>0.36058862648455298</v>
      </c>
      <c r="L2" s="4"/>
    </row>
    <row r="3" spans="1:12">
      <c r="A3" t="s">
        <v>89</v>
      </c>
      <c r="B3" s="3">
        <v>3.1592070521851172E-3</v>
      </c>
      <c r="C3" s="3">
        <v>5.2799305304294204E-3</v>
      </c>
      <c r="D3" s="3">
        <v>2.7841251662140753E-2</v>
      </c>
      <c r="E3" s="3">
        <v>3.1486452980283526E-2</v>
      </c>
      <c r="F3" s="3">
        <v>6.6350013089668453E-2</v>
      </c>
      <c r="G3" s="3">
        <v>5.7978856927301009E-2</v>
      </c>
      <c r="H3" s="3">
        <v>0.11140412326487792</v>
      </c>
      <c r="I3" s="3">
        <v>0.16100836603848623</v>
      </c>
      <c r="J3" s="3">
        <v>0.19549281246000211</v>
      </c>
      <c r="K3" s="3">
        <v>0.3399989859946253</v>
      </c>
    </row>
    <row r="4" spans="1:12">
      <c r="A4" t="s">
        <v>90</v>
      </c>
      <c r="B4" s="3">
        <v>2.8912959480608368E-3</v>
      </c>
      <c r="C4" s="3">
        <v>2.8993050781108672E-3</v>
      </c>
      <c r="D4" s="3">
        <v>1.6170141102778444E-2</v>
      </c>
      <c r="E4" s="3">
        <v>2.7787145129151054E-2</v>
      </c>
      <c r="F4" s="3">
        <v>0.16726513046360811</v>
      </c>
      <c r="G4" s="3">
        <v>0.15321669820579426</v>
      </c>
      <c r="H4" s="3">
        <v>0.17205191230652433</v>
      </c>
      <c r="I4" s="3">
        <v>0.16577362047546326</v>
      </c>
      <c r="J4" s="3">
        <v>9.3930050415207189E-2</v>
      </c>
      <c r="K4" s="3">
        <v>0.19801470087530165</v>
      </c>
    </row>
    <row r="6" spans="1:12">
      <c r="B6" s="3"/>
      <c r="C6" s="3"/>
      <c r="D6" s="3"/>
      <c r="E6" s="3"/>
      <c r="F6" s="3"/>
      <c r="G6" s="3"/>
      <c r="H6" s="3"/>
      <c r="I6" s="3"/>
      <c r="J6" s="3"/>
      <c r="K6" s="3"/>
    </row>
    <row r="7" spans="1:12">
      <c r="B7" s="3"/>
      <c r="C7" s="3"/>
      <c r="D7" s="3"/>
      <c r="E7" s="3"/>
      <c r="F7" s="3"/>
      <c r="G7" s="3"/>
      <c r="H7" s="3"/>
      <c r="I7" s="3"/>
      <c r="J7" s="3"/>
      <c r="K7" s="3"/>
    </row>
    <row r="8" spans="1:12">
      <c r="B8" s="3"/>
      <c r="C8" s="3"/>
      <c r="D8" s="3"/>
      <c r="E8" s="3"/>
      <c r="F8" s="3"/>
      <c r="G8" s="3"/>
      <c r="H8" s="3"/>
      <c r="I8" s="3"/>
      <c r="J8" s="3"/>
      <c r="K8" s="3"/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5F4E3-4DAC-9545-BF36-C85A823C5477}">
  <dimension ref="A1:L11"/>
  <sheetViews>
    <sheetView workbookViewId="0">
      <selection activeCell="E5" sqref="E5"/>
    </sheetView>
  </sheetViews>
  <sheetFormatPr baseColWidth="10" defaultRowHeight="20"/>
  <cols>
    <col min="1" max="1" width="52.5703125" bestFit="1" customWidth="1"/>
    <col min="7" max="7" width="15.42578125" customWidth="1"/>
  </cols>
  <sheetData>
    <row r="1" spans="1:12">
      <c r="A1" s="8" t="s">
        <v>99</v>
      </c>
      <c r="B1" s="10" t="s">
        <v>134</v>
      </c>
      <c r="C1" s="10" t="s">
        <v>135</v>
      </c>
      <c r="D1" s="10" t="s">
        <v>95</v>
      </c>
      <c r="E1" s="10" t="s">
        <v>136</v>
      </c>
      <c r="F1" s="10" t="s">
        <v>137</v>
      </c>
      <c r="G1" s="5" t="s">
        <v>144</v>
      </c>
    </row>
    <row r="2" spans="1:12">
      <c r="A2" t="s">
        <v>0</v>
      </c>
      <c r="B2" s="1">
        <v>1.3611615245009074E-2</v>
      </c>
      <c r="C2" s="1">
        <v>0.12159709618874773</v>
      </c>
      <c r="D2" s="1">
        <v>0.44373865698729581</v>
      </c>
      <c r="E2" s="1">
        <v>0.29401088929219599</v>
      </c>
      <c r="F2" s="1">
        <v>0.12704174228675136</v>
      </c>
      <c r="G2" s="7">
        <f>E2+F2</f>
        <v>0.42105263157894735</v>
      </c>
      <c r="H2" s="1"/>
      <c r="I2" s="1"/>
      <c r="J2" s="1"/>
      <c r="K2" s="1"/>
      <c r="L2" s="1"/>
    </row>
    <row r="3" spans="1:12">
      <c r="A3" t="s">
        <v>1</v>
      </c>
      <c r="B3" s="1">
        <v>4.528985507246377E-3</v>
      </c>
      <c r="C3" s="1">
        <v>5.434782608695652E-2</v>
      </c>
      <c r="D3" s="1">
        <v>0.68478260869565222</v>
      </c>
      <c r="E3" s="1">
        <v>0.18840579710144928</v>
      </c>
      <c r="F3" s="1">
        <v>6.7934782608695649E-2</v>
      </c>
      <c r="G3" s="7">
        <f>E3+F3</f>
        <v>0.2563405797101449</v>
      </c>
      <c r="H3" s="1"/>
      <c r="I3" s="1"/>
      <c r="J3" s="1"/>
      <c r="K3" s="1"/>
      <c r="L3" s="1"/>
    </row>
    <row r="4" spans="1:12">
      <c r="A4" t="s">
        <v>2</v>
      </c>
      <c r="B4" s="1">
        <v>1.1648745519713262E-2</v>
      </c>
      <c r="C4" s="1">
        <v>8.4229390681003588E-2</v>
      </c>
      <c r="D4" s="1">
        <v>0.5161290322580645</v>
      </c>
      <c r="E4" s="1">
        <v>0.27598566308243727</v>
      </c>
      <c r="F4" s="1">
        <v>0.11200716845878136</v>
      </c>
      <c r="G4" s="7">
        <f>E4+F4</f>
        <v>0.38799283154121866</v>
      </c>
      <c r="H4" s="1"/>
      <c r="I4" s="1"/>
      <c r="J4" s="1"/>
      <c r="K4" s="1"/>
      <c r="L4" s="1"/>
    </row>
    <row r="5" spans="1:12">
      <c r="A5" t="s">
        <v>3</v>
      </c>
      <c r="B5" s="1">
        <v>6.3006300630063005E-3</v>
      </c>
      <c r="C5" s="1">
        <v>5.4005400540054004E-2</v>
      </c>
      <c r="D5" s="1">
        <v>0.64266426642664265</v>
      </c>
      <c r="E5" s="1">
        <v>0.23402340234023403</v>
      </c>
      <c r="F5" s="1">
        <v>6.3006300630063003E-2</v>
      </c>
      <c r="G5" s="7">
        <f>E5+F5</f>
        <v>0.29702970297029702</v>
      </c>
      <c r="H5" s="1"/>
      <c r="I5" s="1"/>
      <c r="J5" s="1"/>
      <c r="K5" s="1"/>
      <c r="L5" s="1"/>
    </row>
    <row r="6" spans="1:12">
      <c r="A6" t="s">
        <v>4</v>
      </c>
      <c r="B6" s="1">
        <v>1.3536379018612521E-2</v>
      </c>
      <c r="C6" s="1">
        <v>8.7986463620981392E-2</v>
      </c>
      <c r="D6" s="1">
        <v>0.31472081218274112</v>
      </c>
      <c r="E6" s="1">
        <v>0.40609137055837563</v>
      </c>
      <c r="F6" s="1">
        <v>0.17766497461928935</v>
      </c>
      <c r="G6" s="7">
        <f>E6+F6</f>
        <v>0.58375634517766495</v>
      </c>
      <c r="H6" s="1"/>
      <c r="I6" s="1"/>
      <c r="J6" s="1"/>
      <c r="K6" s="1"/>
      <c r="L6" s="1"/>
    </row>
    <row r="7" spans="1:12">
      <c r="A7" t="s">
        <v>5</v>
      </c>
      <c r="B7" s="1">
        <v>2.2241231822070145E-2</v>
      </c>
      <c r="C7" s="1">
        <v>9.9230111206159113E-2</v>
      </c>
      <c r="D7" s="1">
        <v>0.272027373823781</v>
      </c>
      <c r="E7" s="1">
        <v>0.37981180496150557</v>
      </c>
      <c r="F7" s="1">
        <v>0.22668947818648416</v>
      </c>
      <c r="G7" s="7">
        <f>E7+F7</f>
        <v>0.60650128314798968</v>
      </c>
      <c r="H7" s="1"/>
      <c r="I7" s="1"/>
      <c r="J7" s="1"/>
      <c r="K7" s="1"/>
      <c r="L7" s="1"/>
    </row>
    <row r="8" spans="1:12">
      <c r="A8" t="s">
        <v>6</v>
      </c>
      <c r="B8" s="1">
        <v>1.0582010582010581E-2</v>
      </c>
      <c r="C8" s="1">
        <v>8.4656084656084651E-2</v>
      </c>
      <c r="D8" s="1">
        <v>0.48148148148148145</v>
      </c>
      <c r="E8" s="1">
        <v>0.2821869488536155</v>
      </c>
      <c r="F8" s="1">
        <v>0.14109347442680775</v>
      </c>
      <c r="G8" s="7">
        <f>E8+F8</f>
        <v>0.42328042328042326</v>
      </c>
      <c r="H8" s="1"/>
      <c r="I8" s="1"/>
      <c r="J8" s="1"/>
      <c r="K8" s="1"/>
      <c r="L8" s="1"/>
    </row>
    <row r="9" spans="1:12">
      <c r="A9" t="s">
        <v>7</v>
      </c>
      <c r="B9" s="1">
        <v>2.8207461328480437E-2</v>
      </c>
      <c r="C9" s="1">
        <v>0.12010919017288443</v>
      </c>
      <c r="D9" s="1">
        <v>0.36032757051865333</v>
      </c>
      <c r="E9" s="1">
        <v>0.30937215650591449</v>
      </c>
      <c r="F9" s="1">
        <v>0.18198362147406733</v>
      </c>
      <c r="G9" s="7">
        <f>E9+F9</f>
        <v>0.49135577797998181</v>
      </c>
      <c r="H9" s="1"/>
      <c r="I9" s="1"/>
      <c r="J9" s="1"/>
      <c r="K9" s="1"/>
      <c r="L9" s="1"/>
    </row>
    <row r="10" spans="1:12">
      <c r="A10" t="s">
        <v>8</v>
      </c>
      <c r="B10" s="1">
        <v>9.9547511312217188E-3</v>
      </c>
      <c r="C10" s="1">
        <v>9.0497737556561084E-2</v>
      </c>
      <c r="D10" s="1">
        <v>0.55384615384615388</v>
      </c>
      <c r="E10" s="1">
        <v>0.22805429864253393</v>
      </c>
      <c r="F10" s="1">
        <v>0.11764705882352941</v>
      </c>
      <c r="G10" s="7">
        <f>E10+F10</f>
        <v>0.34570135746606334</v>
      </c>
      <c r="H10" s="1"/>
      <c r="I10" s="1"/>
      <c r="J10" s="1"/>
      <c r="K10" s="1"/>
      <c r="L10" s="1"/>
    </row>
    <row r="11" spans="1:12">
      <c r="A11" t="s">
        <v>9</v>
      </c>
      <c r="B11" s="1">
        <v>1.2844036697247707E-2</v>
      </c>
      <c r="C11" s="1">
        <v>7.5229357798165142E-2</v>
      </c>
      <c r="D11" s="1">
        <v>0.61100917431192658</v>
      </c>
      <c r="E11" s="1">
        <v>0.20917431192660552</v>
      </c>
      <c r="F11" s="1">
        <v>9.1743119266055051E-2</v>
      </c>
      <c r="G11" s="7">
        <f>E11+F11</f>
        <v>0.30091743119266057</v>
      </c>
      <c r="H11" s="1"/>
      <c r="I11" s="1"/>
      <c r="J11" s="1"/>
      <c r="K11" s="1"/>
      <c r="L11" s="1"/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635D3-C93E-F74F-817C-BBD52FA86B4F}">
  <dimension ref="A1:E31"/>
  <sheetViews>
    <sheetView workbookViewId="0"/>
  </sheetViews>
  <sheetFormatPr baseColWidth="10" defaultRowHeight="20"/>
  <cols>
    <col min="1" max="1" width="34.5703125" customWidth="1"/>
    <col min="9" max="9" width="34.5703125" customWidth="1"/>
  </cols>
  <sheetData>
    <row r="1" spans="1:5">
      <c r="A1" s="8" t="s">
        <v>10</v>
      </c>
      <c r="B1" s="5" t="s">
        <v>100</v>
      </c>
      <c r="C1" s="6" t="s">
        <v>101</v>
      </c>
      <c r="D1" s="6" t="s">
        <v>102</v>
      </c>
      <c r="E1" s="6" t="s">
        <v>103</v>
      </c>
    </row>
    <row r="2" spans="1:5">
      <c r="A2" t="s">
        <v>104</v>
      </c>
      <c r="B2" s="1">
        <v>0.11610076670317634</v>
      </c>
      <c r="C2" s="1">
        <v>0.26944140197152244</v>
      </c>
      <c r="D2" s="1">
        <v>0.52135815991237677</v>
      </c>
      <c r="E2" s="1">
        <v>9.3099671412924426E-2</v>
      </c>
    </row>
    <row r="3" spans="1:5">
      <c r="A3" t="s">
        <v>105</v>
      </c>
      <c r="B3" s="1">
        <v>0.11610076670317634</v>
      </c>
      <c r="C3" s="1">
        <v>0.26944140197152244</v>
      </c>
      <c r="D3" s="1">
        <v>0.52135815991237677</v>
      </c>
      <c r="E3" s="1">
        <v>9.3099671412924426E-2</v>
      </c>
    </row>
    <row r="4" spans="1:5">
      <c r="A4" t="s">
        <v>106</v>
      </c>
      <c r="B4" s="1">
        <v>0.11610076670317634</v>
      </c>
      <c r="C4" s="1">
        <v>0.26944140197152244</v>
      </c>
      <c r="D4" s="1">
        <v>0.52135815991237677</v>
      </c>
      <c r="E4" s="1">
        <v>9.3099671412924426E-2</v>
      </c>
    </row>
    <row r="5" spans="1:5">
      <c r="A5" t="s">
        <v>107</v>
      </c>
      <c r="B5" s="1">
        <v>0.11610076670317634</v>
      </c>
      <c r="C5" s="1">
        <v>0.26944140197152244</v>
      </c>
      <c r="D5" s="1">
        <v>0.52135815991237677</v>
      </c>
      <c r="E5" s="1">
        <v>9.3099671412924426E-2</v>
      </c>
    </row>
    <row r="6" spans="1:5">
      <c r="A6" t="s">
        <v>108</v>
      </c>
      <c r="B6" s="1">
        <v>0.11610076670317634</v>
      </c>
      <c r="C6" s="1">
        <v>0.26944140197152244</v>
      </c>
      <c r="D6" s="1">
        <v>0.52135815991237677</v>
      </c>
      <c r="E6" s="1">
        <v>9.3099671412924426E-2</v>
      </c>
    </row>
    <row r="7" spans="1:5">
      <c r="A7" t="s">
        <v>109</v>
      </c>
      <c r="B7" s="1">
        <v>0.11610076670317634</v>
      </c>
      <c r="C7" s="1">
        <v>0.26944140197152244</v>
      </c>
      <c r="D7" s="1">
        <v>0.52135815991237677</v>
      </c>
      <c r="E7" s="1">
        <v>9.3099671412924426E-2</v>
      </c>
    </row>
    <row r="8" spans="1:5">
      <c r="A8" t="s">
        <v>110</v>
      </c>
      <c r="B8" s="1">
        <v>0.11610076670317634</v>
      </c>
      <c r="C8" s="1">
        <v>0.26944140197152244</v>
      </c>
      <c r="D8" s="1">
        <v>0.52135815991237677</v>
      </c>
      <c r="E8" s="1">
        <v>9.3099671412924426E-2</v>
      </c>
    </row>
    <row r="9" spans="1:5">
      <c r="A9" t="s">
        <v>111</v>
      </c>
      <c r="B9" s="1">
        <v>0.11610076670317634</v>
      </c>
      <c r="C9" s="1">
        <v>0.26944140197152244</v>
      </c>
      <c r="D9" s="1">
        <v>0.52135815991237677</v>
      </c>
      <c r="E9" s="1">
        <v>9.3099671412924426E-2</v>
      </c>
    </row>
    <row r="10" spans="1:5">
      <c r="A10" t="s">
        <v>112</v>
      </c>
      <c r="B10" s="1">
        <v>0.11610076670317634</v>
      </c>
      <c r="C10" s="1">
        <v>0.26944140197152244</v>
      </c>
      <c r="D10" s="1">
        <v>0.52135815991237677</v>
      </c>
      <c r="E10" s="1">
        <v>9.3099671412924426E-2</v>
      </c>
    </row>
    <row r="11" spans="1:5">
      <c r="A11" t="s">
        <v>113</v>
      </c>
      <c r="B11" s="1">
        <v>0.11610076670317634</v>
      </c>
      <c r="C11" s="1">
        <v>0.26944140197152244</v>
      </c>
      <c r="D11" s="1">
        <v>0.52135815991237677</v>
      </c>
      <c r="E11" s="1">
        <v>9.3099671412924426E-2</v>
      </c>
    </row>
    <row r="12" spans="1:5">
      <c r="A12" t="s">
        <v>114</v>
      </c>
      <c r="B12" s="1">
        <v>0.11610076670317634</v>
      </c>
      <c r="C12" s="1">
        <v>0.26944140197152244</v>
      </c>
      <c r="D12" s="1">
        <v>0.52135815991237677</v>
      </c>
      <c r="E12" s="1">
        <v>9.3099671412924426E-2</v>
      </c>
    </row>
    <row r="13" spans="1:5">
      <c r="A13" t="s">
        <v>115</v>
      </c>
      <c r="B13" s="1">
        <v>0.11610076670317634</v>
      </c>
      <c r="C13" s="1">
        <v>0.26944140197152244</v>
      </c>
      <c r="D13" s="1">
        <v>0.52135815991237677</v>
      </c>
      <c r="E13" s="1">
        <v>9.3099671412924426E-2</v>
      </c>
    </row>
    <row r="14" spans="1:5">
      <c r="A14" t="s">
        <v>116</v>
      </c>
      <c r="B14" s="1">
        <v>0.11610076670317634</v>
      </c>
      <c r="C14" s="1">
        <v>0.26944140197152244</v>
      </c>
      <c r="D14" s="1">
        <v>0.52135815991237677</v>
      </c>
      <c r="E14" s="1">
        <v>9.3099671412924426E-2</v>
      </c>
    </row>
    <row r="15" spans="1:5">
      <c r="A15" t="s">
        <v>117</v>
      </c>
      <c r="B15" s="1">
        <v>0.11610076670317634</v>
      </c>
      <c r="C15" s="1">
        <v>0.26944140197152244</v>
      </c>
      <c r="D15" s="1">
        <v>0.52135815991237677</v>
      </c>
      <c r="E15" s="1">
        <v>9.3099671412924426E-2</v>
      </c>
    </row>
    <row r="16" spans="1:5">
      <c r="A16" t="s">
        <v>118</v>
      </c>
      <c r="B16" s="1">
        <v>0.11610076670317634</v>
      </c>
      <c r="C16" s="1">
        <v>0.26944140197152244</v>
      </c>
      <c r="D16" s="1">
        <v>0.52135815991237677</v>
      </c>
      <c r="E16" s="1">
        <v>9.3099671412924426E-2</v>
      </c>
    </row>
    <row r="17" spans="1:5">
      <c r="A17" t="s">
        <v>119</v>
      </c>
      <c r="B17" s="1">
        <v>0.11610076670317634</v>
      </c>
      <c r="C17" s="1">
        <v>0.26944140197152244</v>
      </c>
      <c r="D17" s="1">
        <v>0.52135815991237677</v>
      </c>
      <c r="E17" s="1">
        <v>9.3099671412924426E-2</v>
      </c>
    </row>
    <row r="18" spans="1:5">
      <c r="A18" t="s">
        <v>120</v>
      </c>
      <c r="B18" s="1">
        <v>0.11610076670317634</v>
      </c>
      <c r="C18" s="1">
        <v>0.26944140197152244</v>
      </c>
      <c r="D18" s="1">
        <v>0.52135815991237677</v>
      </c>
      <c r="E18" s="1">
        <v>9.3099671412924426E-2</v>
      </c>
    </row>
    <row r="19" spans="1:5">
      <c r="A19" t="s">
        <v>121</v>
      </c>
      <c r="B19" s="1">
        <v>0.11610076670317634</v>
      </c>
      <c r="C19" s="1">
        <v>0.26944140197152244</v>
      </c>
      <c r="D19" s="1">
        <v>0.52135815991237677</v>
      </c>
      <c r="E19" s="1">
        <v>9.3099671412924426E-2</v>
      </c>
    </row>
    <row r="20" spans="1:5">
      <c r="A20" t="s">
        <v>122</v>
      </c>
      <c r="B20" s="1">
        <v>0.11610076670317634</v>
      </c>
      <c r="C20" s="1">
        <v>0.26944140197152244</v>
      </c>
      <c r="D20" s="1">
        <v>0.52135815991237677</v>
      </c>
      <c r="E20" s="1">
        <v>9.3099671412924426E-2</v>
      </c>
    </row>
    <row r="21" spans="1:5">
      <c r="A21" t="s">
        <v>123</v>
      </c>
      <c r="B21" s="1">
        <v>0.11610076670317634</v>
      </c>
      <c r="C21" s="1">
        <v>0.26944140197152244</v>
      </c>
      <c r="D21" s="1">
        <v>0.52135815991237677</v>
      </c>
      <c r="E21" s="1">
        <v>9.3099671412924426E-2</v>
      </c>
    </row>
    <row r="22" spans="1:5">
      <c r="A22" t="s">
        <v>124</v>
      </c>
      <c r="B22" s="1">
        <v>0.11610076670317634</v>
      </c>
      <c r="C22" s="1">
        <v>0.26944140197152244</v>
      </c>
      <c r="D22" s="1">
        <v>0.52135815991237677</v>
      </c>
      <c r="E22" s="1">
        <v>9.3099671412924426E-2</v>
      </c>
    </row>
    <row r="23" spans="1:5">
      <c r="A23" t="s">
        <v>125</v>
      </c>
      <c r="B23" s="1">
        <v>0.11610076670317634</v>
      </c>
      <c r="C23" s="1">
        <v>0.26944140197152244</v>
      </c>
      <c r="D23" s="1">
        <v>0.52135815991237677</v>
      </c>
      <c r="E23" s="1">
        <v>9.3099671412924426E-2</v>
      </c>
    </row>
    <row r="24" spans="1:5">
      <c r="A24" t="s">
        <v>126</v>
      </c>
      <c r="B24" s="1">
        <v>0.11610076670317634</v>
      </c>
      <c r="C24" s="1">
        <v>0.26944140197152244</v>
      </c>
      <c r="D24" s="1">
        <v>0.52135815991237677</v>
      </c>
      <c r="E24" s="1">
        <v>9.3099671412924426E-2</v>
      </c>
    </row>
    <row r="25" spans="1:5">
      <c r="A25" t="s">
        <v>127</v>
      </c>
      <c r="B25" s="1">
        <v>0.11610076670317634</v>
      </c>
      <c r="C25" s="1">
        <v>0.26944140197152244</v>
      </c>
      <c r="D25" s="1">
        <v>0.52135815991237677</v>
      </c>
      <c r="E25" s="1">
        <v>9.3099671412924426E-2</v>
      </c>
    </row>
    <row r="26" spans="1:5">
      <c r="A26" t="s">
        <v>128</v>
      </c>
      <c r="B26" s="1">
        <v>0.11610076670317634</v>
      </c>
      <c r="C26" s="1">
        <v>0.26944140197152244</v>
      </c>
      <c r="D26" s="1">
        <v>0.52135815991237677</v>
      </c>
      <c r="E26" s="1">
        <v>9.3099671412924426E-2</v>
      </c>
    </row>
    <row r="27" spans="1:5">
      <c r="A27" t="s">
        <v>129</v>
      </c>
      <c r="B27" s="1">
        <v>0.11610076670317634</v>
      </c>
      <c r="C27" s="1">
        <v>0.26944140197152244</v>
      </c>
      <c r="D27" s="1">
        <v>0.52135815991237677</v>
      </c>
      <c r="E27" s="1">
        <v>9.3099671412924426E-2</v>
      </c>
    </row>
    <row r="28" spans="1:5">
      <c r="A28" t="s">
        <v>130</v>
      </c>
      <c r="B28" s="1">
        <v>0.11610076670317634</v>
      </c>
      <c r="C28" s="1">
        <v>0.26944140197152244</v>
      </c>
      <c r="D28" s="1">
        <v>0.52135815991237677</v>
      </c>
      <c r="E28" s="1">
        <v>9.3099671412924426E-2</v>
      </c>
    </row>
    <row r="29" spans="1:5">
      <c r="A29" t="s">
        <v>131</v>
      </c>
      <c r="B29" s="1">
        <v>0.11610076670317634</v>
      </c>
      <c r="C29" s="1">
        <v>0.26944140197152244</v>
      </c>
      <c r="D29" s="1">
        <v>0.52135815991237677</v>
      </c>
      <c r="E29" s="1">
        <v>9.3099671412924426E-2</v>
      </c>
    </row>
    <row r="30" spans="1:5">
      <c r="A30" t="s">
        <v>132</v>
      </c>
      <c r="B30" s="1">
        <v>0.11610076670317634</v>
      </c>
      <c r="C30" s="1">
        <v>0.26944140197152244</v>
      </c>
      <c r="D30" s="1">
        <v>0.52135815991237677</v>
      </c>
      <c r="E30" s="1">
        <v>9.3099671412924426E-2</v>
      </c>
    </row>
    <row r="31" spans="1:5">
      <c r="A31" t="s">
        <v>133</v>
      </c>
      <c r="B31" s="1">
        <v>0.11610076670317634</v>
      </c>
      <c r="C31" s="1">
        <v>0.26944140197152244</v>
      </c>
      <c r="D31" s="1">
        <v>0.52135815991237677</v>
      </c>
      <c r="E31" s="1">
        <v>9.3099671412924426E-2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地域生活のWell-being（個人の主観的幸福指標）</vt:lpstr>
      <vt:lpstr>協調的幸福（場や関係性に関する主観的幸福指標1）</vt:lpstr>
      <vt:lpstr>協調的幸福（場や関係性に関する主観的幸福指標2）</vt:lpstr>
      <vt:lpstr>ActiveQoL（生活活動に対する満足度）</vt:lpstr>
      <vt:lpstr>センシュアスシティ＋寛容性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2023-01-19T06:42:27Z</dcterms:created>
  <dcterms:modified xsi:type="dcterms:W3CDTF">2023-03-13T07:46:08Z</dcterms:modified>
</cp:coreProperties>
</file>